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32" i="1"/>
  <c r="L43"/>
  <c r="L13"/>
  <c r="L24"/>
  <c r="L51"/>
  <c r="L62"/>
  <c r="L70"/>
  <c r="L81"/>
  <c r="L89"/>
  <c r="L100"/>
  <c r="L108"/>
  <c r="L119"/>
  <c r="L127"/>
  <c r="L138"/>
  <c r="L146"/>
  <c r="L157"/>
  <c r="L165"/>
  <c r="L176"/>
  <c r="L184"/>
  <c r="L195"/>
  <c r="L203"/>
  <c r="L214"/>
  <c r="L222"/>
  <c r="L233"/>
  <c r="L241"/>
  <c r="L252"/>
  <c r="L260"/>
  <c r="L271"/>
  <c r="L279"/>
  <c r="L290"/>
  <c r="L291"/>
  <c r="J291"/>
  <c r="I291"/>
  <c r="H23"/>
  <c r="H24"/>
  <c r="H291"/>
  <c r="G291"/>
  <c r="F51"/>
  <c r="F62"/>
  <c r="F291"/>
  <c r="L289"/>
  <c r="J279"/>
  <c r="J289"/>
  <c r="J290"/>
  <c r="I279"/>
  <c r="I289"/>
  <c r="I290"/>
  <c r="H279"/>
  <c r="H289"/>
  <c r="H290"/>
  <c r="G279"/>
  <c r="G289"/>
  <c r="G290"/>
  <c r="F279"/>
  <c r="F289"/>
  <c r="F290"/>
  <c r="B290"/>
  <c r="A290"/>
  <c r="B280"/>
  <c r="L270"/>
  <c r="J260"/>
  <c r="J270"/>
  <c r="J271"/>
  <c r="I260"/>
  <c r="I270"/>
  <c r="I271"/>
  <c r="H260"/>
  <c r="H270"/>
  <c r="H271"/>
  <c r="G260"/>
  <c r="G270"/>
  <c r="G271"/>
  <c r="F260"/>
  <c r="F270"/>
  <c r="F271"/>
  <c r="B271"/>
  <c r="A271"/>
  <c r="B261"/>
  <c r="L251"/>
  <c r="J241"/>
  <c r="J251"/>
  <c r="J252"/>
  <c r="I241"/>
  <c r="I251"/>
  <c r="I252"/>
  <c r="H241"/>
  <c r="H251"/>
  <c r="H252"/>
  <c r="G241"/>
  <c r="G251"/>
  <c r="G252"/>
  <c r="F241"/>
  <c r="F251"/>
  <c r="F252"/>
  <c r="B252"/>
  <c r="A252"/>
  <c r="B242"/>
  <c r="L232"/>
  <c r="J222"/>
  <c r="J232"/>
  <c r="J233"/>
  <c r="I222"/>
  <c r="I232"/>
  <c r="I233"/>
  <c r="H222"/>
  <c r="H232"/>
  <c r="H233"/>
  <c r="G222"/>
  <c r="G232"/>
  <c r="G233"/>
  <c r="F222"/>
  <c r="F232"/>
  <c r="F233"/>
  <c r="B233"/>
  <c r="A233"/>
  <c r="B223"/>
  <c r="L213"/>
  <c r="J203"/>
  <c r="J213"/>
  <c r="J214"/>
  <c r="I203"/>
  <c r="I213"/>
  <c r="I214"/>
  <c r="H203"/>
  <c r="H213"/>
  <c r="H214"/>
  <c r="G203"/>
  <c r="G213"/>
  <c r="G214"/>
  <c r="F203"/>
  <c r="F213"/>
  <c r="F214"/>
  <c r="B214"/>
  <c r="A214"/>
  <c r="B204"/>
  <c r="L23"/>
  <c r="L42"/>
  <c r="L61"/>
  <c r="L80"/>
  <c r="L99"/>
  <c r="L118"/>
  <c r="L137"/>
  <c r="L156"/>
  <c r="L175"/>
  <c r="L194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7"/>
  <c r="J138"/>
  <c r="J146"/>
  <c r="J156"/>
  <c r="J157"/>
  <c r="J165"/>
  <c r="J175"/>
  <c r="J176"/>
  <c r="J184"/>
  <c r="J194"/>
  <c r="J195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7"/>
  <c r="I138"/>
  <c r="I146"/>
  <c r="I156"/>
  <c r="I157"/>
  <c r="I165"/>
  <c r="I175"/>
  <c r="I176"/>
  <c r="I184"/>
  <c r="I194"/>
  <c r="I195"/>
  <c r="H13"/>
  <c r="H32"/>
  <c r="H42"/>
  <c r="H43"/>
  <c r="H51"/>
  <c r="H61"/>
  <c r="H62"/>
  <c r="H70"/>
  <c r="H80"/>
  <c r="H81"/>
  <c r="H89"/>
  <c r="H99"/>
  <c r="H100"/>
  <c r="H108"/>
  <c r="H118"/>
  <c r="H119"/>
  <c r="H127"/>
  <c r="H137"/>
  <c r="H138"/>
  <c r="H146"/>
  <c r="H156"/>
  <c r="H157"/>
  <c r="H165"/>
  <c r="H175"/>
  <c r="H176"/>
  <c r="H184"/>
  <c r="H194"/>
  <c r="H195"/>
  <c r="G13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7"/>
  <c r="G138"/>
  <c r="G146"/>
  <c r="G156"/>
  <c r="G157"/>
  <c r="G165"/>
  <c r="G175"/>
  <c r="G176"/>
  <c r="G184"/>
  <c r="G194"/>
  <c r="G195"/>
  <c r="F13"/>
  <c r="F23"/>
  <c r="F24"/>
  <c r="F32"/>
  <c r="F42"/>
  <c r="F43"/>
  <c r="F61"/>
  <c r="F70"/>
  <c r="F80"/>
  <c r="F81"/>
  <c r="F89"/>
  <c r="F99"/>
  <c r="F100"/>
  <c r="F108"/>
  <c r="F118"/>
  <c r="F119"/>
  <c r="F127"/>
  <c r="F137"/>
  <c r="F138"/>
  <c r="F146"/>
  <c r="F156"/>
  <c r="F157"/>
  <c r="F165"/>
  <c r="F175"/>
  <c r="F176"/>
  <c r="F184"/>
  <c r="F194"/>
  <c r="F195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<sst xmlns="http://schemas.openxmlformats.org/spreadsheetml/2006/main" count="328" uniqueCount="78">
  <si>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</si>
  <si>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</si>
  <si>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</si>
  <si>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</si>
  <si>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</si>
  <si>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</si>
  <si>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</si>
  <si>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</si>
  <si>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</si>
  <si>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</si>
  <si>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</si>
  <si>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</si>
  <si>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</si>
  <si>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</si>
  <si>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</si>
  <si>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</si>
  <si>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</si>
  <si>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</si>
  <si>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</si>
  <si>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</si>
  <si>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</si>
  <si>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</si>
  <si>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</si>
  <si>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</si>
  <si>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</si>
  <si>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</si>
  <si>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</si>
  <si>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</si>
  <si>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</si>
  <si>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</si>
  <si>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</si>
  <si>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</si>
  <si>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</si>
  <si>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</si>
  <si>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</si>
  <si>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</si>
  <si>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</si>
  <si>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</si>
  <si>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</si>
  <si>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</si>
  <si>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294, 302, 330</t>
  </si>
  <si>
    <t>Котлеты рубленные из птицы, каша пшеничная со сливочным маслом, соус сметанный</t>
  </si>
  <si>
    <t>Чай с сахаром</t>
  </si>
  <si>
    <t>Хлеб пшеничный</t>
  </si>
  <si>
    <t>Гуляш, каша гречневая со сливочным маслом</t>
  </si>
  <si>
    <t>Кофейный напиток с молоком</t>
  </si>
  <si>
    <t>260, 171</t>
  </si>
  <si>
    <t>МОУ СОШ №4 села Падинского Новоселицкого МО СК</t>
  </si>
  <si>
    <t>Артемова И.М.</t>
  </si>
  <si>
    <t>Плов из птицы</t>
  </si>
  <si>
    <t>Сок фруктовый</t>
  </si>
  <si>
    <t xml:space="preserve">Овощи натуральные солёные </t>
  </si>
  <si>
    <t>Запеканка из творога со сгущённым молоком</t>
  </si>
  <si>
    <t>Чай с лимоном</t>
  </si>
  <si>
    <t>Плоды свежие</t>
  </si>
  <si>
    <t>Рагу из мяса птицы</t>
  </si>
  <si>
    <t>Компот из смеси сухофруктов</t>
  </si>
  <si>
    <t>Масло порциями</t>
  </si>
  <si>
    <t>Вареники из полуфабриката промышленного производства</t>
  </si>
  <si>
    <t>Какао с молоком</t>
  </si>
  <si>
    <t>Сыр (порциями)</t>
  </si>
  <si>
    <t>Тефтели с подливкой, макароны со сливочным маслом</t>
  </si>
  <si>
    <t>279(2), 203</t>
  </si>
  <si>
    <t>Рыба, тушёная в томате с овощами, картофель отварной</t>
  </si>
  <si>
    <t>229, 310</t>
  </si>
  <si>
    <t>Птица, тушёная в соусе, каша гречневая со сливочным маслом</t>
  </si>
  <si>
    <t>290, 171</t>
  </si>
  <si>
    <t>Котлеты рубленные из птицы, макароны со сливочным маслом, соус сметанный</t>
  </si>
  <si>
    <t>294, 203, 330</t>
  </si>
  <si>
    <t>Каша вязкая молочная из риса</t>
  </si>
  <si>
    <t>Йогурт в индивидуальной упаковке</t>
  </si>
  <si>
    <t>Шницель, макароны со сливочным маслом</t>
  </si>
  <si>
    <t>Кисель из сухофруктов</t>
  </si>
  <si>
    <t>Икра свекольная</t>
  </si>
  <si>
    <t>268, 203</t>
  </si>
  <si>
    <t>Птица, тушёная в соусе с овощами</t>
  </si>
  <si>
    <t>Тефтели с подливкой, каша гречневая со сливочным маслом</t>
  </si>
  <si>
    <t>279(2), 171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</si>
</sst>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4" borderId="21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22" xfId="0" applyFill="1" applyBorder="1" applyAlignment="1" applyProtection="1">
      <alignment horizontal="right"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22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3" xfId="0" applyFont="1" applyFill="1" applyBorder="1" applyAlignment="1" applyProtection="1">
      <alignment horizontal="right" vertical="top" wrapText="1"/>
      <protection locked="0"/>
    </xf>
    <xf numFmtId="0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2" fillId="2" borderId="22" xfId="0" applyFont="1" applyFill="1" applyBorder="1" applyAlignment="1" applyProtection="1">
      <alignment horizontal="right" vertical="top" wrapText="1"/>
      <protection locked="0"/>
    </xf>
    <xf numFmtId="0" fontId="0" fillId="4" borderId="23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2" fillId="0" borderId="0" xfId="0" applyFont="1" applyFill="1"/>
    <xf numFmtId="0" fontId="6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3" sqref="O2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3" ht="14.4">
      <c r="A1" s="1" t="s">
        <v>7</v>
      </c>
      <c r="C1" s="82" t="s">
        <v>47</v>
      </c>
      <c r="D1" s="83"/>
      <c r="E1" s="84"/>
      <c r="F1" s="12" t="s">
        <v>16</v>
      </c>
      <c r="G1" s="2" t="s">
        <v>17</v>
      </c>
      <c r="H1" s="81" t="s">
        <v>39</v>
      </c>
      <c r="I1" s="81"/>
      <c r="J1" s="81"/>
      <c r="K1" s="81"/>
    </row>
    <row r="2" spans="1:13" ht="17.399999999999999">
      <c r="A2" s="35" t="s">
        <v>6</v>
      </c>
      <c r="C2" s="2"/>
      <c r="G2" s="2" t="s">
        <v>18</v>
      </c>
      <c r="H2" s="81" t="s">
        <v>48</v>
      </c>
      <c r="I2" s="81"/>
      <c r="J2" s="81"/>
      <c r="K2" s="81"/>
    </row>
    <row r="3" spans="1:13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3">
      <c r="C4" s="2"/>
      <c r="D4" s="4"/>
      <c r="H4" s="44" t="s">
        <v>36</v>
      </c>
      <c r="I4" s="44" t="s">
        <v>37</v>
      </c>
      <c r="J4" s="44" t="s">
        <v>38</v>
      </c>
    </row>
    <row r="5" spans="1:13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3" ht="28.8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270</v>
      </c>
      <c r="G6" s="49">
        <v>42.22</v>
      </c>
      <c r="H6" s="49">
        <v>9.82</v>
      </c>
      <c r="I6" s="49">
        <v>48.34</v>
      </c>
      <c r="J6" s="49">
        <v>511.28</v>
      </c>
      <c r="K6" s="57" t="s">
        <v>40</v>
      </c>
      <c r="L6" s="53">
        <v>51.13</v>
      </c>
      <c r="M6" s="77"/>
    </row>
    <row r="7" spans="1:13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54"/>
      <c r="M7" s="77"/>
    </row>
    <row r="8" spans="1:13" ht="14.4">
      <c r="A8" s="23"/>
      <c r="B8" s="15"/>
      <c r="C8" s="11"/>
      <c r="D8" s="7" t="s">
        <v>22</v>
      </c>
      <c r="E8" s="48" t="s">
        <v>42</v>
      </c>
      <c r="F8" s="50">
        <v>215</v>
      </c>
      <c r="G8" s="52">
        <v>0.4</v>
      </c>
      <c r="H8" s="52">
        <v>0</v>
      </c>
      <c r="I8" s="52">
        <v>21.6</v>
      </c>
      <c r="J8" s="52">
        <v>83.4</v>
      </c>
      <c r="K8" s="56">
        <v>376</v>
      </c>
      <c r="L8" s="55">
        <v>1.63</v>
      </c>
      <c r="M8" s="77"/>
    </row>
    <row r="9" spans="1:13" ht="14.4">
      <c r="A9" s="23"/>
      <c r="B9" s="15"/>
      <c r="C9" s="11"/>
      <c r="D9" s="7" t="s">
        <v>23</v>
      </c>
      <c r="E9" s="48" t="s">
        <v>43</v>
      </c>
      <c r="F9" s="51">
        <v>50</v>
      </c>
      <c r="G9" s="52">
        <v>4.57</v>
      </c>
      <c r="H9" s="52">
        <v>1.71</v>
      </c>
      <c r="I9" s="52">
        <v>28.57</v>
      </c>
      <c r="J9" s="52">
        <v>147.13999999999999</v>
      </c>
      <c r="K9" s="56">
        <v>1</v>
      </c>
      <c r="L9" s="55">
        <v>1.78</v>
      </c>
      <c r="M9" s="77"/>
    </row>
    <row r="10" spans="1:13" ht="14.4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  <c r="M10" s="77"/>
    </row>
    <row r="11" spans="1:13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  <c r="M11" s="77"/>
    </row>
    <row r="12" spans="1:13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  <c r="M12" s="77"/>
    </row>
    <row r="13" spans="1:13" ht="14.4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>SUM(G6:G12)</f>
        <v>47.19</v>
      </c>
      <c r="H13" s="19">
        <f>SUM(H6:H12)</f>
        <v>11.530000000000001</v>
      </c>
      <c r="I13" s="19">
        <f>SUM(I6:I12)</f>
        <v>98.509999999999991</v>
      </c>
      <c r="J13" s="19">
        <f>SUM(J6:J12)</f>
        <v>741.81999999999994</v>
      </c>
      <c r="K13" s="25"/>
      <c r="L13" s="19">
        <f>SUM(L6:L12)</f>
        <v>54.540000000000006</v>
      </c>
      <c r="M13" s="77"/>
    </row>
    <row r="14" spans="1:13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  <c r="M14" s="77"/>
    </row>
    <row r="15" spans="1:13" ht="14.4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  <c r="M15" s="77"/>
    </row>
    <row r="16" spans="1:13" ht="14.4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  <c r="M16" s="77"/>
    </row>
    <row r="17" spans="1:13" ht="14.4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  <c r="M17" s="77"/>
    </row>
    <row r="18" spans="1:13" ht="14.4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  <c r="M18" s="77"/>
    </row>
    <row r="19" spans="1:13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  <c r="M19" s="77"/>
    </row>
    <row r="20" spans="1:13" ht="14.4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  <c r="M20" s="77"/>
    </row>
    <row r="21" spans="1:13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  <c r="M21" s="77"/>
    </row>
    <row r="22" spans="1:13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  <c r="M22" s="77"/>
    </row>
    <row r="23" spans="1:13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  <c r="M23" s="77"/>
    </row>
    <row r="24" spans="1:13" ht="1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535</v>
      </c>
      <c r="G24" s="32">
        <f>G13+G23</f>
        <v>47.19</v>
      </c>
      <c r="H24" s="32">
        <f>H13+H23</f>
        <v>11.530000000000001</v>
      </c>
      <c r="I24" s="32">
        <f>I13+I23</f>
        <v>98.509999999999991</v>
      </c>
      <c r="J24" s="32">
        <f>J13+J23</f>
        <v>741.81999999999994</v>
      </c>
      <c r="K24" s="32"/>
      <c r="L24" s="32">
        <f>L13+L23</f>
        <v>54.540000000000006</v>
      </c>
      <c r="M24" s="77"/>
    </row>
    <row r="25" spans="1:13" ht="14.4">
      <c r="A25" s="14">
        <v>1</v>
      </c>
      <c r="B25" s="15">
        <v>2</v>
      </c>
      <c r="C25" s="22" t="s">
        <v>20</v>
      </c>
      <c r="D25" s="5" t="s">
        <v>21</v>
      </c>
      <c r="E25" s="48" t="s">
        <v>44</v>
      </c>
      <c r="F25" s="51">
        <v>300</v>
      </c>
      <c r="G25" s="58">
        <v>25.77</v>
      </c>
      <c r="H25" s="58">
        <v>26.8</v>
      </c>
      <c r="I25" s="58">
        <v>29.74</v>
      </c>
      <c r="J25" s="58">
        <v>398.5</v>
      </c>
      <c r="K25" s="59" t="s">
        <v>46</v>
      </c>
      <c r="L25" s="55">
        <v>71.06</v>
      </c>
      <c r="M25" s="77"/>
    </row>
    <row r="26" spans="1:13" ht="14.4">
      <c r="A26" s="14"/>
      <c r="B26" s="15"/>
      <c r="C26" s="11"/>
      <c r="D26" s="6"/>
      <c r="E26" s="39"/>
      <c r="F26" s="40"/>
      <c r="G26" s="52"/>
      <c r="H26" s="52"/>
      <c r="I26" s="52"/>
      <c r="J26" s="52"/>
      <c r="K26" s="41"/>
      <c r="L26" s="54"/>
    </row>
    <row r="27" spans="1:13" ht="14.4">
      <c r="A27" s="14"/>
      <c r="B27" s="15"/>
      <c r="C27" s="11"/>
      <c r="D27" s="7" t="s">
        <v>22</v>
      </c>
      <c r="E27" s="48" t="s">
        <v>45</v>
      </c>
      <c r="F27" s="50">
        <v>200</v>
      </c>
      <c r="G27" s="52">
        <v>3.3</v>
      </c>
      <c r="H27" s="52">
        <v>2.4</v>
      </c>
      <c r="I27" s="52">
        <v>26.7</v>
      </c>
      <c r="J27" s="52">
        <v>142.19999999999999</v>
      </c>
      <c r="K27" s="56">
        <v>379</v>
      </c>
      <c r="L27" s="55">
        <v>13.33</v>
      </c>
    </row>
    <row r="28" spans="1:13" ht="14.4">
      <c r="A28" s="14"/>
      <c r="B28" s="15"/>
      <c r="C28" s="11"/>
      <c r="D28" s="7" t="s">
        <v>23</v>
      </c>
      <c r="E28" s="48" t="s">
        <v>43</v>
      </c>
      <c r="F28" s="51">
        <v>50</v>
      </c>
      <c r="G28" s="52">
        <v>4.57</v>
      </c>
      <c r="H28" s="52">
        <v>1.71</v>
      </c>
      <c r="I28" s="52">
        <v>28.57</v>
      </c>
      <c r="J28" s="52">
        <v>147.1</v>
      </c>
      <c r="K28" s="56">
        <v>1</v>
      </c>
      <c r="L28" s="55">
        <v>1.78</v>
      </c>
    </row>
    <row r="29" spans="1:13" ht="14.4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54"/>
    </row>
    <row r="30" spans="1:13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3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3" ht="14.4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33.64</v>
      </c>
      <c r="H32" s="19">
        <f>SUM(H25:H31)</f>
        <v>30.91</v>
      </c>
      <c r="I32" s="19">
        <f>SUM(I25:I31)</f>
        <v>85.009999999999991</v>
      </c>
      <c r="J32" s="19">
        <f>SUM(J25:J31)</f>
        <v>687.80000000000007</v>
      </c>
      <c r="K32" s="25"/>
      <c r="L32" s="19">
        <f>SUM(L25:L31)</f>
        <v>86.17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550</v>
      </c>
      <c r="G43" s="32">
        <f>G32+G42</f>
        <v>33.64</v>
      </c>
      <c r="H43" s="32">
        <f>H32+H42</f>
        <v>30.91</v>
      </c>
      <c r="I43" s="32">
        <f>I32+I42</f>
        <v>85.009999999999991</v>
      </c>
      <c r="J43" s="32">
        <f>J32+J42</f>
        <v>687.80000000000007</v>
      </c>
      <c r="K43" s="32"/>
      <c r="L43" s="32">
        <f>L32+L42</f>
        <v>86.17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0" t="s">
        <v>49</v>
      </c>
      <c r="F44" s="61">
        <v>240</v>
      </c>
      <c r="G44" s="58">
        <v>15.7</v>
      </c>
      <c r="H44" s="58">
        <v>22.27</v>
      </c>
      <c r="I44" s="58">
        <v>41.39</v>
      </c>
      <c r="J44" s="58">
        <v>424.5</v>
      </c>
      <c r="K44" s="66">
        <v>291</v>
      </c>
      <c r="L44" s="65">
        <v>61.48</v>
      </c>
    </row>
    <row r="45" spans="1:12" ht="14.4">
      <c r="A45" s="23"/>
      <c r="B45" s="15"/>
      <c r="C45" s="11"/>
      <c r="D45" s="6"/>
      <c r="E45" s="48"/>
      <c r="F45" s="51"/>
      <c r="G45" s="52"/>
      <c r="H45" s="52"/>
      <c r="I45" s="52"/>
      <c r="J45" s="63"/>
      <c r="K45" s="64"/>
      <c r="L45" s="55"/>
    </row>
    <row r="46" spans="1:12" ht="14.4">
      <c r="A46" s="23"/>
      <c r="B46" s="15"/>
      <c r="C46" s="11"/>
      <c r="D46" s="7" t="s">
        <v>22</v>
      </c>
      <c r="E46" s="62" t="s">
        <v>50</v>
      </c>
      <c r="F46" s="51">
        <v>200</v>
      </c>
      <c r="G46" s="52">
        <v>1</v>
      </c>
      <c r="H46" s="52">
        <v>0</v>
      </c>
      <c r="I46" s="52">
        <v>19.600000000000001</v>
      </c>
      <c r="J46" s="52">
        <v>83.4</v>
      </c>
      <c r="K46" s="56">
        <v>389</v>
      </c>
      <c r="L46" s="55">
        <v>9.4</v>
      </c>
    </row>
    <row r="47" spans="1:12" ht="14.4">
      <c r="A47" s="23"/>
      <c r="B47" s="15"/>
      <c r="C47" s="11"/>
      <c r="D47" s="7" t="s">
        <v>23</v>
      </c>
      <c r="E47" s="48" t="s">
        <v>43</v>
      </c>
      <c r="F47" s="51">
        <v>50</v>
      </c>
      <c r="G47" s="52">
        <v>4.57</v>
      </c>
      <c r="H47" s="52">
        <v>1.71</v>
      </c>
      <c r="I47" s="52">
        <v>28.57</v>
      </c>
      <c r="J47" s="52">
        <v>147.1</v>
      </c>
      <c r="K47" s="56">
        <v>1</v>
      </c>
      <c r="L47" s="55">
        <v>1.78</v>
      </c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54"/>
    </row>
    <row r="49" spans="1:12" ht="14.4">
      <c r="A49" s="23"/>
      <c r="B49" s="15"/>
      <c r="C49" s="11"/>
      <c r="D49" s="6"/>
      <c r="E49" s="48" t="s">
        <v>51</v>
      </c>
      <c r="F49" s="51">
        <v>60</v>
      </c>
      <c r="G49" s="52">
        <v>0.4</v>
      </c>
      <c r="H49" s="52">
        <v>0.1</v>
      </c>
      <c r="I49" s="52">
        <v>1.6</v>
      </c>
      <c r="J49" s="63">
        <v>9</v>
      </c>
      <c r="K49" s="64">
        <v>70</v>
      </c>
      <c r="L49" s="55">
        <v>15.84</v>
      </c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21.669999999999998</v>
      </c>
      <c r="H51" s="19">
        <f>SUM(H44:H50)</f>
        <v>24.080000000000002</v>
      </c>
      <c r="I51" s="19">
        <f>SUM(I44:I50)</f>
        <v>91.16</v>
      </c>
      <c r="J51" s="19">
        <f>SUM(J44:J50)</f>
        <v>664</v>
      </c>
      <c r="K51" s="25"/>
      <c r="L51" s="19">
        <f>SUM(L44:L50)</f>
        <v>88.5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550</v>
      </c>
      <c r="G62" s="32">
        <f>G51+G61</f>
        <v>21.669999999999998</v>
      </c>
      <c r="H62" s="32">
        <f>H51+H61</f>
        <v>24.080000000000002</v>
      </c>
      <c r="I62" s="32">
        <f>I51+I61</f>
        <v>91.16</v>
      </c>
      <c r="J62" s="32">
        <f>J51+J61</f>
        <v>664</v>
      </c>
      <c r="K62" s="32"/>
      <c r="L62" s="32">
        <f>L51+L61</f>
        <v>88.5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60" t="s">
        <v>52</v>
      </c>
      <c r="F63" s="61">
        <v>200</v>
      </c>
      <c r="G63" s="58">
        <v>30.6</v>
      </c>
      <c r="H63" s="58">
        <v>12.6</v>
      </c>
      <c r="I63" s="58">
        <v>49.5</v>
      </c>
      <c r="J63" s="58">
        <v>385</v>
      </c>
      <c r="K63" s="69">
        <v>223</v>
      </c>
      <c r="L63" s="65">
        <v>86.55</v>
      </c>
    </row>
    <row r="64" spans="1:12" ht="14.4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54"/>
    </row>
    <row r="65" spans="1:12" ht="14.4">
      <c r="A65" s="23"/>
      <c r="B65" s="15"/>
      <c r="C65" s="11"/>
      <c r="D65" s="7" t="s">
        <v>22</v>
      </c>
      <c r="E65" s="48" t="s">
        <v>53</v>
      </c>
      <c r="F65" s="50">
        <v>207</v>
      </c>
      <c r="G65" s="52">
        <v>0.4</v>
      </c>
      <c r="H65" s="52">
        <v>0</v>
      </c>
      <c r="I65" s="52">
        <v>11.7</v>
      </c>
      <c r="J65" s="52">
        <v>49.5</v>
      </c>
      <c r="K65" s="56">
        <v>377</v>
      </c>
      <c r="L65" s="55">
        <v>3.23</v>
      </c>
    </row>
    <row r="66" spans="1:12" ht="14.4">
      <c r="A66" s="23"/>
      <c r="B66" s="15"/>
      <c r="C66" s="11"/>
      <c r="D66" s="7" t="s">
        <v>23</v>
      </c>
      <c r="E66" s="67" t="s">
        <v>43</v>
      </c>
      <c r="F66" s="51">
        <v>50</v>
      </c>
      <c r="G66" s="52">
        <v>4.57</v>
      </c>
      <c r="H66" s="52">
        <v>1.71</v>
      </c>
      <c r="I66" s="52">
        <v>28.57</v>
      </c>
      <c r="J66" s="52">
        <v>147.1</v>
      </c>
      <c r="K66" s="56">
        <v>1</v>
      </c>
      <c r="L66" s="70">
        <v>1.78</v>
      </c>
    </row>
    <row r="67" spans="1:12" ht="14.4">
      <c r="A67" s="23"/>
      <c r="B67" s="15"/>
      <c r="C67" s="11"/>
      <c r="D67" s="7" t="s">
        <v>24</v>
      </c>
      <c r="E67" s="48" t="s">
        <v>54</v>
      </c>
      <c r="F67" s="51">
        <v>100</v>
      </c>
      <c r="G67" s="68">
        <v>4</v>
      </c>
      <c r="H67" s="68">
        <v>0</v>
      </c>
      <c r="I67" s="68">
        <v>12.6</v>
      </c>
      <c r="J67" s="68">
        <v>52</v>
      </c>
      <c r="K67" s="56">
        <v>338</v>
      </c>
      <c r="L67" s="71">
        <v>14</v>
      </c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557</v>
      </c>
      <c r="G70" s="19">
        <f>SUM(G63:G69)</f>
        <v>39.57</v>
      </c>
      <c r="H70" s="19">
        <f>SUM(H63:H69)</f>
        <v>14.309999999999999</v>
      </c>
      <c r="I70" s="19">
        <f>SUM(I63:I69)</f>
        <v>102.37</v>
      </c>
      <c r="J70" s="19">
        <f>SUM(J63:J69)</f>
        <v>633.6</v>
      </c>
      <c r="K70" s="25"/>
      <c r="L70" s="19">
        <f>SUM(L63:L69)</f>
        <v>105.56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557</v>
      </c>
      <c r="G81" s="32">
        <f>G70+G80</f>
        <v>39.57</v>
      </c>
      <c r="H81" s="32">
        <f>H70+H80</f>
        <v>14.309999999999999</v>
      </c>
      <c r="I81" s="32">
        <f>I70+I80</f>
        <v>102.37</v>
      </c>
      <c r="J81" s="32">
        <f>J70+J80</f>
        <v>633.6</v>
      </c>
      <c r="K81" s="32"/>
      <c r="L81" s="32">
        <f>L70+L80</f>
        <v>105.56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60" t="s">
        <v>55</v>
      </c>
      <c r="F82" s="72">
        <v>240</v>
      </c>
      <c r="G82" s="58">
        <v>32.61</v>
      </c>
      <c r="H82" s="58">
        <v>21.26</v>
      </c>
      <c r="I82" s="58">
        <v>35.67</v>
      </c>
      <c r="J82" s="58">
        <v>474.56</v>
      </c>
      <c r="K82" s="66">
        <v>289</v>
      </c>
      <c r="L82" s="65">
        <v>64.709999999999994</v>
      </c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54"/>
    </row>
    <row r="84" spans="1:12" ht="14.4">
      <c r="A84" s="23"/>
      <c r="B84" s="15"/>
      <c r="C84" s="11"/>
      <c r="D84" s="7" t="s">
        <v>22</v>
      </c>
      <c r="E84" s="48" t="s">
        <v>56</v>
      </c>
      <c r="F84" s="50">
        <v>200</v>
      </c>
      <c r="G84" s="52">
        <v>0</v>
      </c>
      <c r="H84" s="52">
        <v>0</v>
      </c>
      <c r="I84" s="52">
        <v>19.399999999999999</v>
      </c>
      <c r="J84" s="52">
        <v>77.400000000000006</v>
      </c>
      <c r="K84" s="56">
        <v>349</v>
      </c>
      <c r="L84" s="55">
        <v>4.54</v>
      </c>
    </row>
    <row r="85" spans="1:12" ht="14.4">
      <c r="A85" s="23"/>
      <c r="B85" s="15"/>
      <c r="C85" s="11"/>
      <c r="D85" s="7" t="s">
        <v>23</v>
      </c>
      <c r="E85" s="48" t="s">
        <v>43</v>
      </c>
      <c r="F85" s="51">
        <v>50</v>
      </c>
      <c r="G85" s="52">
        <v>4.57</v>
      </c>
      <c r="H85" s="52">
        <v>1.71</v>
      </c>
      <c r="I85" s="52">
        <v>28.57</v>
      </c>
      <c r="J85" s="52">
        <v>147.1</v>
      </c>
      <c r="K85" s="56">
        <v>1</v>
      </c>
      <c r="L85" s="55">
        <v>1.78</v>
      </c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51"/>
      <c r="K86" s="56"/>
      <c r="L86" s="71"/>
    </row>
    <row r="87" spans="1:12" ht="14.4">
      <c r="A87" s="23"/>
      <c r="B87" s="15"/>
      <c r="C87" s="11"/>
      <c r="D87" s="6"/>
      <c r="E87" s="48" t="s">
        <v>57</v>
      </c>
      <c r="F87" s="51">
        <v>10</v>
      </c>
      <c r="G87" s="52">
        <v>0.1</v>
      </c>
      <c r="H87" s="52">
        <v>0.1</v>
      </c>
      <c r="I87" s="52">
        <v>21.6</v>
      </c>
      <c r="J87" s="52">
        <v>83.4</v>
      </c>
      <c r="K87" s="56">
        <v>14</v>
      </c>
      <c r="L87" s="55">
        <v>9.9</v>
      </c>
    </row>
    <row r="88" spans="1:12" ht="14.4">
      <c r="A88" s="23"/>
      <c r="B88" s="15"/>
      <c r="C88" s="11"/>
      <c r="D88" s="6"/>
      <c r="E88" s="73"/>
      <c r="F88" s="74"/>
      <c r="G88" s="74"/>
      <c r="H88" s="74"/>
      <c r="I88" s="74"/>
      <c r="J88" s="74"/>
      <c r="K88" s="75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37.28</v>
      </c>
      <c r="H89" s="19">
        <f>SUM(H82:H88)</f>
        <v>23.070000000000004</v>
      </c>
      <c r="I89" s="19">
        <f>SUM(I82:I88)</f>
        <v>105.24000000000001</v>
      </c>
      <c r="J89" s="19">
        <f>SUM(J82:J88)</f>
        <v>782.46</v>
      </c>
      <c r="K89" s="25"/>
      <c r="L89" s="19">
        <f>SUM(L82:L88)</f>
        <v>80.930000000000007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500</v>
      </c>
      <c r="G100" s="32">
        <f>G89+G99</f>
        <v>37.28</v>
      </c>
      <c r="H100" s="32">
        <f>H89+H99</f>
        <v>23.070000000000004</v>
      </c>
      <c r="I100" s="32">
        <f>I89+I99</f>
        <v>105.24000000000001</v>
      </c>
      <c r="J100" s="32">
        <f>J89+J99</f>
        <v>782.46</v>
      </c>
      <c r="K100" s="32"/>
      <c r="L100" s="32">
        <f>L89+L99</f>
        <v>80.930000000000007</v>
      </c>
    </row>
    <row r="101" spans="1:12" ht="28.8">
      <c r="A101" s="20">
        <v>2</v>
      </c>
      <c r="B101" s="21">
        <v>1</v>
      </c>
      <c r="C101" s="22" t="s">
        <v>20</v>
      </c>
      <c r="D101" s="5" t="s">
        <v>21</v>
      </c>
      <c r="E101" s="60" t="s">
        <v>58</v>
      </c>
      <c r="F101" s="61">
        <v>210</v>
      </c>
      <c r="G101" s="58">
        <v>23.2</v>
      </c>
      <c r="H101" s="58">
        <v>10.4</v>
      </c>
      <c r="I101" s="58">
        <v>48.2</v>
      </c>
      <c r="J101" s="58">
        <v>380</v>
      </c>
      <c r="K101" s="66">
        <v>395</v>
      </c>
      <c r="L101" s="65">
        <v>40.98</v>
      </c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4"/>
    </row>
    <row r="103" spans="1:12" ht="14.4">
      <c r="A103" s="23"/>
      <c r="B103" s="15"/>
      <c r="C103" s="11"/>
      <c r="D103" s="7" t="s">
        <v>22</v>
      </c>
      <c r="E103" s="48" t="s">
        <v>59</v>
      </c>
      <c r="F103" s="51">
        <v>200</v>
      </c>
      <c r="G103" s="52">
        <v>2.9</v>
      </c>
      <c r="H103" s="52">
        <v>2.5</v>
      </c>
      <c r="I103" s="52">
        <v>24.8</v>
      </c>
      <c r="J103" s="52">
        <v>134</v>
      </c>
      <c r="K103" s="56">
        <v>382</v>
      </c>
      <c r="L103" s="55">
        <v>12.84</v>
      </c>
    </row>
    <row r="104" spans="1:12" ht="14.4">
      <c r="A104" s="23"/>
      <c r="B104" s="15"/>
      <c r="C104" s="11"/>
      <c r="D104" s="7" t="s">
        <v>23</v>
      </c>
      <c r="E104" s="48" t="s">
        <v>43</v>
      </c>
      <c r="F104" s="51">
        <v>50</v>
      </c>
      <c r="G104" s="52">
        <v>4.57</v>
      </c>
      <c r="H104" s="52">
        <v>1.71</v>
      </c>
      <c r="I104" s="52">
        <v>28.57</v>
      </c>
      <c r="J104" s="52">
        <v>147.13999999999999</v>
      </c>
      <c r="K104" s="56">
        <v>1</v>
      </c>
      <c r="L104" s="55">
        <v>1.78</v>
      </c>
    </row>
    <row r="105" spans="1:12" ht="14.4">
      <c r="A105" s="23"/>
      <c r="B105" s="15"/>
      <c r="C105" s="11"/>
      <c r="D105" s="7" t="s">
        <v>24</v>
      </c>
      <c r="E105" s="48" t="s">
        <v>54</v>
      </c>
      <c r="F105" s="51">
        <v>100</v>
      </c>
      <c r="G105" s="52">
        <v>0.4</v>
      </c>
      <c r="H105" s="52">
        <v>0</v>
      </c>
      <c r="I105" s="52">
        <v>12.6</v>
      </c>
      <c r="J105" s="52">
        <v>52</v>
      </c>
      <c r="K105" s="56">
        <v>338</v>
      </c>
      <c r="L105" s="71">
        <v>14</v>
      </c>
    </row>
    <row r="106" spans="1:12" ht="14.4">
      <c r="A106" s="23"/>
      <c r="B106" s="15"/>
      <c r="C106" s="11"/>
      <c r="D106" s="6"/>
      <c r="E106" s="48" t="s">
        <v>60</v>
      </c>
      <c r="F106" s="51">
        <v>15</v>
      </c>
      <c r="G106" s="52">
        <v>3.5</v>
      </c>
      <c r="H106" s="52">
        <v>4.4000000000000004</v>
      </c>
      <c r="I106" s="52">
        <v>0</v>
      </c>
      <c r="J106" s="52">
        <v>54.6</v>
      </c>
      <c r="K106" s="56">
        <v>15</v>
      </c>
      <c r="L106" s="70">
        <v>10.72</v>
      </c>
    </row>
    <row r="107" spans="1:12" ht="14.4">
      <c r="A107" s="23"/>
      <c r="B107" s="15"/>
      <c r="C107" s="11"/>
      <c r="D107" s="6"/>
      <c r="E107" s="73"/>
      <c r="F107" s="74"/>
      <c r="G107" s="74"/>
      <c r="H107" s="74"/>
      <c r="I107" s="74"/>
      <c r="J107" s="74"/>
      <c r="K107" s="75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>SUM(G101:G107)</f>
        <v>34.569999999999993</v>
      </c>
      <c r="H108" s="19">
        <f>SUM(H101:H107)</f>
        <v>19.009999999999998</v>
      </c>
      <c r="I108" s="19">
        <f>SUM(I101:I107)</f>
        <v>114.16999999999999</v>
      </c>
      <c r="J108" s="19">
        <f>SUM(J101:J107)</f>
        <v>767.74</v>
      </c>
      <c r="K108" s="25"/>
      <c r="L108" s="19">
        <f>SUM(L101:L107)</f>
        <v>80.319999999999993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575</v>
      </c>
      <c r="G119" s="32">
        <f>G108+G118</f>
        <v>34.569999999999993</v>
      </c>
      <c r="H119" s="32">
        <f>H108+H118</f>
        <v>19.009999999999998</v>
      </c>
      <c r="I119" s="32">
        <f>I108+I118</f>
        <v>114.16999999999999</v>
      </c>
      <c r="J119" s="32">
        <f>J108+J118</f>
        <v>767.74</v>
      </c>
      <c r="K119" s="32"/>
      <c r="L119" s="32">
        <f>L108+L118</f>
        <v>80.319999999999993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0" t="s">
        <v>61</v>
      </c>
      <c r="F120" s="49">
        <v>280</v>
      </c>
      <c r="G120" s="49">
        <v>13.1</v>
      </c>
      <c r="H120" s="49">
        <v>7.78</v>
      </c>
      <c r="I120" s="49">
        <v>45.2</v>
      </c>
      <c r="J120" s="49">
        <v>305.60000000000002</v>
      </c>
      <c r="K120" s="76" t="s">
        <v>62</v>
      </c>
      <c r="L120" s="53">
        <v>65.87</v>
      </c>
    </row>
    <row r="121" spans="1:12" ht="14.4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54"/>
    </row>
    <row r="122" spans="1:12" ht="14.4">
      <c r="A122" s="14"/>
      <c r="B122" s="15"/>
      <c r="C122" s="11"/>
      <c r="D122" s="7" t="s">
        <v>22</v>
      </c>
      <c r="E122" s="48" t="s">
        <v>42</v>
      </c>
      <c r="F122" s="51">
        <v>215</v>
      </c>
      <c r="G122" s="52">
        <v>0.4</v>
      </c>
      <c r="H122" s="52">
        <v>0</v>
      </c>
      <c r="I122" s="52">
        <v>21.6</v>
      </c>
      <c r="J122" s="52">
        <v>83.4</v>
      </c>
      <c r="K122" s="56">
        <v>376</v>
      </c>
      <c r="L122" s="55">
        <v>1.63</v>
      </c>
    </row>
    <row r="123" spans="1:12" ht="14.4">
      <c r="A123" s="14"/>
      <c r="B123" s="15"/>
      <c r="C123" s="11"/>
      <c r="D123" s="7" t="s">
        <v>23</v>
      </c>
      <c r="E123" s="48" t="s">
        <v>43</v>
      </c>
      <c r="F123" s="51">
        <v>50</v>
      </c>
      <c r="G123" s="52">
        <v>4.57</v>
      </c>
      <c r="H123" s="52">
        <v>1.71</v>
      </c>
      <c r="I123" s="52">
        <v>28.57</v>
      </c>
      <c r="J123" s="52">
        <v>147.1</v>
      </c>
      <c r="K123" s="56">
        <v>1</v>
      </c>
      <c r="L123" s="55">
        <v>1.78</v>
      </c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>SUM(G120:G126)</f>
        <v>18.07</v>
      </c>
      <c r="H127" s="19">
        <f>SUM(H120:H126)</f>
        <v>9.49</v>
      </c>
      <c r="I127" s="19">
        <f>SUM(I120:I126)</f>
        <v>95.37</v>
      </c>
      <c r="J127" s="19">
        <f>SUM(J120:J126)</f>
        <v>536.1</v>
      </c>
      <c r="K127" s="25"/>
      <c r="L127" s="19">
        <f>SUM(L120:L126)</f>
        <v>69.28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545</v>
      </c>
      <c r="G138" s="32">
        <f>G127+G137</f>
        <v>18.07</v>
      </c>
      <c r="H138" s="32">
        <f>H127+H137</f>
        <v>9.49</v>
      </c>
      <c r="I138" s="32">
        <f>I127+I137</f>
        <v>95.37</v>
      </c>
      <c r="J138" s="32">
        <f>J127+J137</f>
        <v>536.1</v>
      </c>
      <c r="K138" s="32"/>
      <c r="L138" s="32">
        <f>L127+L137</f>
        <v>69.28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60" t="s">
        <v>63</v>
      </c>
      <c r="F139" s="49">
        <v>330</v>
      </c>
      <c r="G139" s="49">
        <v>9.4600000000000009</v>
      </c>
      <c r="H139" s="49">
        <v>9.6</v>
      </c>
      <c r="I139" s="49">
        <v>6.77</v>
      </c>
      <c r="J139" s="49">
        <v>206.25</v>
      </c>
      <c r="K139" s="59" t="s">
        <v>64</v>
      </c>
      <c r="L139" s="53">
        <v>45.73</v>
      </c>
    </row>
    <row r="140" spans="1:12" ht="14.4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54"/>
    </row>
    <row r="141" spans="1:12" ht="14.4">
      <c r="A141" s="23"/>
      <c r="B141" s="15"/>
      <c r="C141" s="11"/>
      <c r="D141" s="7" t="s">
        <v>22</v>
      </c>
      <c r="E141" s="48" t="s">
        <v>50</v>
      </c>
      <c r="F141" s="51">
        <v>200</v>
      </c>
      <c r="G141" s="52">
        <v>1</v>
      </c>
      <c r="H141" s="52">
        <v>0</v>
      </c>
      <c r="I141" s="52">
        <v>19.600000000000001</v>
      </c>
      <c r="J141" s="52">
        <v>83.4</v>
      </c>
      <c r="K141" s="56">
        <v>389</v>
      </c>
      <c r="L141" s="55">
        <v>9.4</v>
      </c>
    </row>
    <row r="142" spans="1:12" ht="15.75" customHeight="1">
      <c r="A142" s="23"/>
      <c r="B142" s="15"/>
      <c r="C142" s="11"/>
      <c r="D142" s="7" t="s">
        <v>23</v>
      </c>
      <c r="E142" s="48" t="s">
        <v>43</v>
      </c>
      <c r="F142" s="51">
        <v>50</v>
      </c>
      <c r="G142" s="52">
        <v>4.57</v>
      </c>
      <c r="H142" s="52">
        <v>1.71</v>
      </c>
      <c r="I142" s="52">
        <v>28.57</v>
      </c>
      <c r="J142" s="52">
        <v>147.1</v>
      </c>
      <c r="K142" s="56">
        <v>1</v>
      </c>
      <c r="L142" s="55">
        <v>1.78</v>
      </c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>SUM(G139:G145)</f>
        <v>15.030000000000001</v>
      </c>
      <c r="H146" s="19">
        <f>SUM(H139:H145)</f>
        <v>11.309999999999999</v>
      </c>
      <c r="I146" s="19">
        <f>SUM(I139:I145)</f>
        <v>54.94</v>
      </c>
      <c r="J146" s="19">
        <f>SUM(J139:J145)</f>
        <v>436.75</v>
      </c>
      <c r="K146" s="25"/>
      <c r="L146" s="19">
        <f>SUM(L139:L145)</f>
        <v>56.91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580</v>
      </c>
      <c r="G157" s="32">
        <f>G146+G156</f>
        <v>15.030000000000001</v>
      </c>
      <c r="H157" s="32">
        <f>H146+H156</f>
        <v>11.309999999999999</v>
      </c>
      <c r="I157" s="32">
        <f>I146+I156</f>
        <v>54.94</v>
      </c>
      <c r="J157" s="32">
        <f>J146+J156</f>
        <v>436.75</v>
      </c>
      <c r="K157" s="32"/>
      <c r="L157" s="32">
        <f>L146+L156</f>
        <v>56.91</v>
      </c>
    </row>
    <row r="158" spans="1:12" ht="28.8">
      <c r="A158" s="20">
        <v>2</v>
      </c>
      <c r="B158" s="21">
        <v>4</v>
      </c>
      <c r="C158" s="22" t="s">
        <v>20</v>
      </c>
      <c r="D158" s="5" t="s">
        <v>21</v>
      </c>
      <c r="E158" s="60" t="s">
        <v>65</v>
      </c>
      <c r="F158" s="61">
        <v>270</v>
      </c>
      <c r="G158" s="58">
        <v>28.89</v>
      </c>
      <c r="H158" s="58">
        <v>29.87</v>
      </c>
      <c r="I158" s="58">
        <v>34.1</v>
      </c>
      <c r="J158" s="58">
        <v>504.67</v>
      </c>
      <c r="K158" s="59" t="s">
        <v>66</v>
      </c>
      <c r="L158" s="55">
        <v>70.55</v>
      </c>
    </row>
    <row r="159" spans="1:12" ht="14.4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54"/>
    </row>
    <row r="160" spans="1:12" ht="14.4">
      <c r="A160" s="23"/>
      <c r="B160" s="15"/>
      <c r="C160" s="11"/>
      <c r="D160" s="7" t="s">
        <v>22</v>
      </c>
      <c r="E160" s="48" t="s">
        <v>56</v>
      </c>
      <c r="F160" s="51">
        <v>200</v>
      </c>
      <c r="G160" s="52">
        <v>0</v>
      </c>
      <c r="H160" s="52">
        <v>0</v>
      </c>
      <c r="I160" s="52">
        <v>19.399999999999999</v>
      </c>
      <c r="J160" s="52">
        <v>77.400000000000006</v>
      </c>
      <c r="K160" s="56">
        <v>349</v>
      </c>
      <c r="L160" s="55">
        <v>4.54</v>
      </c>
    </row>
    <row r="161" spans="1:12" ht="14.4">
      <c r="A161" s="23"/>
      <c r="B161" s="15"/>
      <c r="C161" s="11"/>
      <c r="D161" s="7" t="s">
        <v>23</v>
      </c>
      <c r="E161" s="48" t="s">
        <v>43</v>
      </c>
      <c r="F161" s="51">
        <v>50</v>
      </c>
      <c r="G161" s="52">
        <v>4.57</v>
      </c>
      <c r="H161" s="52">
        <v>1.71</v>
      </c>
      <c r="I161" s="52">
        <v>28.57</v>
      </c>
      <c r="J161" s="52">
        <v>147.1</v>
      </c>
      <c r="K161" s="56">
        <v>1</v>
      </c>
      <c r="L161" s="55">
        <v>1.78</v>
      </c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>SUM(G158:G164)</f>
        <v>33.46</v>
      </c>
      <c r="H165" s="19">
        <f>SUM(H158:H164)</f>
        <v>31.580000000000002</v>
      </c>
      <c r="I165" s="19">
        <f>SUM(I158:I164)</f>
        <v>82.07</v>
      </c>
      <c r="J165" s="19">
        <f>SUM(J158:J164)</f>
        <v>729.17000000000007</v>
      </c>
      <c r="K165" s="25"/>
      <c r="L165" s="19">
        <f>SUM(L158:L164)</f>
        <v>76.87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520</v>
      </c>
      <c r="G176" s="32">
        <f>G165+G175</f>
        <v>33.46</v>
      </c>
      <c r="H176" s="32">
        <f>H165+H175</f>
        <v>31.580000000000002</v>
      </c>
      <c r="I176" s="32">
        <f>I165+I175</f>
        <v>82.07</v>
      </c>
      <c r="J176" s="32">
        <f>J165+J175</f>
        <v>729.17000000000007</v>
      </c>
      <c r="K176" s="32"/>
      <c r="L176" s="32">
        <f>L165+L175</f>
        <v>76.87</v>
      </c>
    </row>
    <row r="177" spans="1:12" ht="28.8">
      <c r="A177" s="20">
        <v>2</v>
      </c>
      <c r="B177" s="21">
        <v>5</v>
      </c>
      <c r="C177" s="22" t="s">
        <v>20</v>
      </c>
      <c r="D177" s="5" t="s">
        <v>21</v>
      </c>
      <c r="E177" s="60" t="s">
        <v>67</v>
      </c>
      <c r="F177" s="61">
        <v>280</v>
      </c>
      <c r="G177" s="58">
        <v>41.21</v>
      </c>
      <c r="H177" s="58">
        <v>5.82</v>
      </c>
      <c r="I177" s="58">
        <v>46.59</v>
      </c>
      <c r="J177" s="58">
        <v>468.83</v>
      </c>
      <c r="K177" s="57" t="s">
        <v>68</v>
      </c>
      <c r="L177" s="65">
        <v>44.78</v>
      </c>
    </row>
    <row r="178" spans="1:12" ht="14.4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54"/>
    </row>
    <row r="179" spans="1:12" ht="14.4">
      <c r="A179" s="23"/>
      <c r="B179" s="15"/>
      <c r="C179" s="11"/>
      <c r="D179" s="7" t="s">
        <v>22</v>
      </c>
      <c r="E179" s="48" t="s">
        <v>42</v>
      </c>
      <c r="F179" s="50">
        <v>215</v>
      </c>
      <c r="G179" s="52">
        <v>0.4</v>
      </c>
      <c r="H179" s="52">
        <v>0</v>
      </c>
      <c r="I179" s="52">
        <v>21.6</v>
      </c>
      <c r="J179" s="52">
        <v>83.4</v>
      </c>
      <c r="K179" s="56">
        <v>376</v>
      </c>
      <c r="L179" s="55">
        <v>1.63</v>
      </c>
    </row>
    <row r="180" spans="1:12" ht="14.4">
      <c r="A180" s="23"/>
      <c r="B180" s="15"/>
      <c r="C180" s="11"/>
      <c r="D180" s="7" t="s">
        <v>23</v>
      </c>
      <c r="E180" s="48" t="s">
        <v>43</v>
      </c>
      <c r="F180" s="51">
        <v>50</v>
      </c>
      <c r="G180" s="52">
        <v>4.57</v>
      </c>
      <c r="H180" s="52">
        <v>1.71</v>
      </c>
      <c r="I180" s="52">
        <v>28.57</v>
      </c>
      <c r="J180" s="52">
        <v>147.1</v>
      </c>
      <c r="K180" s="56">
        <v>1</v>
      </c>
      <c r="L180" s="55">
        <v>1.78</v>
      </c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>SUM(G177:G183)</f>
        <v>46.18</v>
      </c>
      <c r="H184" s="19">
        <f>SUM(H177:H183)</f>
        <v>7.53</v>
      </c>
      <c r="I184" s="19">
        <f>SUM(I177:I183)</f>
        <v>96.759999999999991</v>
      </c>
      <c r="J184" s="19">
        <f>SUM(J177:J183)</f>
        <v>699.33</v>
      </c>
      <c r="K184" s="25"/>
      <c r="L184" s="19">
        <f>SUM(L177:L183)</f>
        <v>48.190000000000005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545</v>
      </c>
      <c r="G195" s="32">
        <f>G184+G194</f>
        <v>46.18</v>
      </c>
      <c r="H195" s="32">
        <f>H184+H194</f>
        <v>7.53</v>
      </c>
      <c r="I195" s="32">
        <f>I184+I194</f>
        <v>96.759999999999991</v>
      </c>
      <c r="J195" s="32">
        <f>J184+J194</f>
        <v>699.33</v>
      </c>
      <c r="K195" s="32"/>
      <c r="L195" s="32">
        <f>L184+L194</f>
        <v>48.190000000000005</v>
      </c>
    </row>
    <row r="196" spans="1:12" ht="14.4">
      <c r="A196" s="20">
        <v>3</v>
      </c>
      <c r="B196" s="21">
        <v>1</v>
      </c>
      <c r="C196" s="22" t="s">
        <v>20</v>
      </c>
      <c r="D196" s="5" t="s">
        <v>21</v>
      </c>
      <c r="E196" s="60" t="s">
        <v>69</v>
      </c>
      <c r="F196" s="61">
        <v>220</v>
      </c>
      <c r="G196" s="58">
        <v>5.7</v>
      </c>
      <c r="H196" s="58">
        <v>5.7</v>
      </c>
      <c r="I196" s="58">
        <v>23.8</v>
      </c>
      <c r="J196" s="58">
        <v>169.4</v>
      </c>
      <c r="K196" s="66">
        <v>174</v>
      </c>
      <c r="L196" s="65">
        <v>24.1</v>
      </c>
    </row>
    <row r="197" spans="1:12" ht="14.4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54"/>
    </row>
    <row r="198" spans="1:12" ht="14.4">
      <c r="A198" s="23"/>
      <c r="B198" s="15"/>
      <c r="C198" s="11"/>
      <c r="D198" s="7" t="s">
        <v>22</v>
      </c>
      <c r="E198" s="48" t="s">
        <v>45</v>
      </c>
      <c r="F198" s="51">
        <v>200</v>
      </c>
      <c r="G198" s="52">
        <v>3.3</v>
      </c>
      <c r="H198" s="52">
        <v>2.4</v>
      </c>
      <c r="I198" s="52">
        <v>26.7</v>
      </c>
      <c r="J198" s="52">
        <v>142.19999999999999</v>
      </c>
      <c r="K198" s="56">
        <v>379</v>
      </c>
      <c r="L198" s="55">
        <v>13.33</v>
      </c>
    </row>
    <row r="199" spans="1:12" ht="14.4">
      <c r="A199" s="23"/>
      <c r="B199" s="15"/>
      <c r="C199" s="11"/>
      <c r="D199" s="7" t="s">
        <v>23</v>
      </c>
      <c r="E199" s="48" t="s">
        <v>43</v>
      </c>
      <c r="F199" s="51">
        <v>50</v>
      </c>
      <c r="G199" s="52">
        <v>4.57</v>
      </c>
      <c r="H199" s="52">
        <v>1.71</v>
      </c>
      <c r="I199" s="52">
        <v>28.57</v>
      </c>
      <c r="J199" s="52">
        <v>147.13999999999999</v>
      </c>
      <c r="K199" s="56">
        <v>1</v>
      </c>
      <c r="L199" s="55">
        <v>1.78</v>
      </c>
    </row>
    <row r="200" spans="1:12" ht="14.4">
      <c r="A200" s="23"/>
      <c r="B200" s="15"/>
      <c r="C200" s="11"/>
      <c r="D200" s="7" t="s">
        <v>24</v>
      </c>
      <c r="E200" s="39"/>
      <c r="F200" s="40"/>
      <c r="G200" s="40"/>
      <c r="H200" s="40"/>
      <c r="I200" s="40"/>
      <c r="J200" s="51"/>
      <c r="K200" s="56"/>
      <c r="L200" s="71"/>
    </row>
    <row r="201" spans="1:12" ht="14.4">
      <c r="A201" s="23"/>
      <c r="B201" s="15"/>
      <c r="C201" s="11"/>
      <c r="D201" s="6"/>
      <c r="E201" s="48" t="s">
        <v>70</v>
      </c>
      <c r="F201" s="51">
        <v>125</v>
      </c>
      <c r="G201" s="52">
        <v>3.5</v>
      </c>
      <c r="H201" s="52">
        <v>3.1</v>
      </c>
      <c r="I201" s="52">
        <v>5</v>
      </c>
      <c r="J201" s="52">
        <v>70.599999999999994</v>
      </c>
      <c r="K201" s="56">
        <v>1002</v>
      </c>
      <c r="L201" s="71">
        <v>33.5</v>
      </c>
    </row>
    <row r="202" spans="1:12" ht="14.4">
      <c r="A202" s="23"/>
      <c r="B202" s="15"/>
      <c r="C202" s="11"/>
      <c r="D202" s="6"/>
      <c r="E202" s="73"/>
      <c r="F202" s="74"/>
      <c r="G202" s="74"/>
      <c r="H202" s="74"/>
      <c r="I202" s="74"/>
      <c r="J202" s="74"/>
      <c r="K202" s="75"/>
      <c r="L202" s="40"/>
    </row>
    <row r="203" spans="1:12" ht="14.4">
      <c r="A203" s="24"/>
      <c r="B203" s="17"/>
      <c r="C203" s="8"/>
      <c r="D203" s="18" t="s">
        <v>33</v>
      </c>
      <c r="E203" s="9"/>
      <c r="F203" s="19">
        <f>SUM(F196:F202)</f>
        <v>595</v>
      </c>
      <c r="G203" s="19">
        <f>SUM(G196:G202)</f>
        <v>17.07</v>
      </c>
      <c r="H203" s="19">
        <f>SUM(H196:H202)</f>
        <v>12.909999999999998</v>
      </c>
      <c r="I203" s="19">
        <f>SUM(I196:I202)</f>
        <v>84.07</v>
      </c>
      <c r="J203" s="19">
        <f>SUM(J196:J202)</f>
        <v>529.34</v>
      </c>
      <c r="K203" s="25"/>
      <c r="L203" s="19">
        <f>SUM(L196:L202)</f>
        <v>72.710000000000008</v>
      </c>
    </row>
    <row r="204" spans="1:12" ht="14.4">
      <c r="A204" s="26">
        <v>3</v>
      </c>
      <c r="B204" s="13">
        <f>B196</f>
        <v>1</v>
      </c>
      <c r="C204" s="10" t="s">
        <v>25</v>
      </c>
      <c r="D204" s="7" t="s">
        <v>26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4">
      <c r="A205" s="23"/>
      <c r="B205" s="15"/>
      <c r="C205" s="11"/>
      <c r="D205" s="7" t="s">
        <v>27</v>
      </c>
      <c r="E205" s="39"/>
      <c r="F205" s="40"/>
      <c r="G205" s="40"/>
      <c r="H205" s="40"/>
      <c r="I205" s="40"/>
      <c r="J205" s="40"/>
      <c r="K205" s="41"/>
      <c r="L205" s="40"/>
    </row>
    <row r="206" spans="1:12" ht="14.4">
      <c r="A206" s="23"/>
      <c r="B206" s="15"/>
      <c r="C206" s="11"/>
      <c r="D206" s="7" t="s">
        <v>28</v>
      </c>
      <c r="E206" s="39"/>
      <c r="F206" s="40"/>
      <c r="G206" s="40"/>
      <c r="H206" s="40"/>
      <c r="I206" s="40"/>
      <c r="J206" s="40"/>
      <c r="K206" s="41"/>
      <c r="L206" s="40"/>
    </row>
    <row r="207" spans="1:12" ht="14.4">
      <c r="A207" s="23"/>
      <c r="B207" s="15"/>
      <c r="C207" s="11"/>
      <c r="D207" s="7" t="s">
        <v>29</v>
      </c>
      <c r="E207" s="39"/>
      <c r="F207" s="40"/>
      <c r="G207" s="40"/>
      <c r="H207" s="40"/>
      <c r="I207" s="40"/>
      <c r="J207" s="40"/>
      <c r="K207" s="41"/>
      <c r="L207" s="40"/>
    </row>
    <row r="208" spans="1:12" ht="14.4">
      <c r="A208" s="23"/>
      <c r="B208" s="15"/>
      <c r="C208" s="11"/>
      <c r="D208" s="7" t="s">
        <v>30</v>
      </c>
      <c r="E208" s="39"/>
      <c r="F208" s="40"/>
      <c r="G208" s="40"/>
      <c r="H208" s="40"/>
      <c r="I208" s="40"/>
      <c r="J208" s="40"/>
      <c r="K208" s="41"/>
      <c r="L208" s="40"/>
    </row>
    <row r="209" spans="1:12" ht="14.4">
      <c r="A209" s="23"/>
      <c r="B209" s="15"/>
      <c r="C209" s="11"/>
      <c r="D209" s="7" t="s">
        <v>31</v>
      </c>
      <c r="E209" s="39"/>
      <c r="F209" s="40"/>
      <c r="G209" s="40"/>
      <c r="H209" s="40"/>
      <c r="I209" s="40"/>
      <c r="J209" s="40"/>
      <c r="K209" s="41"/>
      <c r="L209" s="40"/>
    </row>
    <row r="210" spans="1:12" ht="14.4">
      <c r="A210" s="23"/>
      <c r="B210" s="15"/>
      <c r="C210" s="11"/>
      <c r="D210" s="7" t="s">
        <v>32</v>
      </c>
      <c r="E210" s="39"/>
      <c r="F210" s="40"/>
      <c r="G210" s="40"/>
      <c r="H210" s="40"/>
      <c r="I210" s="40"/>
      <c r="J210" s="40"/>
      <c r="K210" s="41"/>
      <c r="L210" s="40"/>
    </row>
    <row r="211" spans="1:12" ht="14.4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4.4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4.4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>SUM(G204:G212)</f>
        <v>0</v>
      </c>
      <c r="H213" s="19">
        <f>SUM(H204:H212)</f>
        <v>0</v>
      </c>
      <c r="I213" s="19">
        <f>SUM(I204:I212)</f>
        <v>0</v>
      </c>
      <c r="J213" s="19">
        <f>SUM(J204:J212)</f>
        <v>0</v>
      </c>
      <c r="K213" s="25"/>
      <c r="L213" s="19">
        <f>SUM(L204:L212)</f>
        <v>0</v>
      </c>
    </row>
    <row r="214" spans="1:12" ht="15" thickBot="1">
      <c r="A214" s="29">
        <f>A196</f>
        <v>3</v>
      </c>
      <c r="B214" s="30">
        <f>B196</f>
        <v>1</v>
      </c>
      <c r="C214" s="78" t="s">
        <v>4</v>
      </c>
      <c r="D214" s="79"/>
      <c r="E214" s="31"/>
      <c r="F214" s="32">
        <f>F203+F213</f>
        <v>595</v>
      </c>
      <c r="G214" s="32">
        <f>G203+G213</f>
        <v>17.07</v>
      </c>
      <c r="H214" s="32">
        <f>H203+H213</f>
        <v>12.909999999999998</v>
      </c>
      <c r="I214" s="32">
        <f>I203+I213</f>
        <v>84.07</v>
      </c>
      <c r="J214" s="32">
        <f>J203+J213</f>
        <v>529.34</v>
      </c>
      <c r="K214" s="32"/>
      <c r="L214" s="32">
        <f>L203+L213</f>
        <v>72.710000000000008</v>
      </c>
    </row>
    <row r="215" spans="1:12" ht="14.4">
      <c r="A215" s="14">
        <v>3</v>
      </c>
      <c r="B215" s="15">
        <v>2</v>
      </c>
      <c r="C215" s="22" t="s">
        <v>20</v>
      </c>
      <c r="D215" s="5" t="s">
        <v>21</v>
      </c>
      <c r="E215" s="60" t="s">
        <v>71</v>
      </c>
      <c r="F215" s="61">
        <v>250</v>
      </c>
      <c r="G215" s="58">
        <v>12.7</v>
      </c>
      <c r="H215" s="58">
        <v>10.199999999999999</v>
      </c>
      <c r="I215" s="58">
        <v>48.2</v>
      </c>
      <c r="J215" s="58">
        <v>339.8</v>
      </c>
      <c r="K215" s="59" t="s">
        <v>74</v>
      </c>
      <c r="L215" s="55">
        <v>54.4</v>
      </c>
    </row>
    <row r="216" spans="1:12" ht="14.4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54"/>
    </row>
    <row r="217" spans="1:12" ht="14.4">
      <c r="A217" s="14"/>
      <c r="B217" s="15"/>
      <c r="C217" s="11"/>
      <c r="D217" s="7" t="s">
        <v>22</v>
      </c>
      <c r="E217" s="48" t="s">
        <v>72</v>
      </c>
      <c r="F217" s="51">
        <v>200</v>
      </c>
      <c r="G217" s="52">
        <v>0.31</v>
      </c>
      <c r="H217" s="52">
        <v>0</v>
      </c>
      <c r="I217" s="52">
        <v>39.4</v>
      </c>
      <c r="J217" s="52">
        <v>160</v>
      </c>
      <c r="K217" s="56">
        <v>354</v>
      </c>
      <c r="L217" s="55">
        <v>4.67</v>
      </c>
    </row>
    <row r="218" spans="1:12" ht="14.4">
      <c r="A218" s="14"/>
      <c r="B218" s="15"/>
      <c r="C218" s="11"/>
      <c r="D218" s="7" t="s">
        <v>23</v>
      </c>
      <c r="E218" s="48" t="s">
        <v>43</v>
      </c>
      <c r="F218" s="51">
        <v>50</v>
      </c>
      <c r="G218" s="52">
        <v>4.57</v>
      </c>
      <c r="H218" s="52">
        <v>1.71</v>
      </c>
      <c r="I218" s="52">
        <v>28.57</v>
      </c>
      <c r="J218" s="52">
        <v>147.13999999999999</v>
      </c>
      <c r="K218" s="56">
        <v>1</v>
      </c>
      <c r="L218" s="55">
        <v>1.78</v>
      </c>
    </row>
    <row r="219" spans="1:12" ht="14.4">
      <c r="A219" s="14"/>
      <c r="B219" s="15"/>
      <c r="C219" s="11"/>
      <c r="D219" s="7" t="s">
        <v>24</v>
      </c>
      <c r="E219" s="39"/>
      <c r="F219" s="40"/>
      <c r="G219" s="51"/>
      <c r="H219" s="51"/>
      <c r="I219" s="51"/>
      <c r="J219" s="51"/>
      <c r="K219" s="56"/>
      <c r="L219" s="71"/>
    </row>
    <row r="220" spans="1:12" ht="14.4">
      <c r="A220" s="14"/>
      <c r="B220" s="15"/>
      <c r="C220" s="11"/>
      <c r="D220" s="6"/>
      <c r="E220" s="48" t="s">
        <v>73</v>
      </c>
      <c r="F220" s="51">
        <v>60</v>
      </c>
      <c r="G220" s="52">
        <v>1.38</v>
      </c>
      <c r="H220" s="52">
        <v>4.08</v>
      </c>
      <c r="I220" s="52">
        <v>7.02</v>
      </c>
      <c r="J220" s="52">
        <v>71.400000000000006</v>
      </c>
      <c r="K220" s="56">
        <v>75</v>
      </c>
      <c r="L220" s="55">
        <v>5.89</v>
      </c>
    </row>
    <row r="221" spans="1:12" ht="14.4">
      <c r="A221" s="14"/>
      <c r="B221" s="15"/>
      <c r="C221" s="11"/>
      <c r="D221" s="6"/>
      <c r="E221" s="73"/>
      <c r="F221" s="74"/>
      <c r="G221" s="74"/>
      <c r="H221" s="74"/>
      <c r="I221" s="74"/>
      <c r="J221" s="74"/>
      <c r="K221" s="75"/>
      <c r="L221" s="40"/>
    </row>
    <row r="222" spans="1:12" ht="14.4">
      <c r="A222" s="16"/>
      <c r="B222" s="17"/>
      <c r="C222" s="8"/>
      <c r="D222" s="18" t="s">
        <v>33</v>
      </c>
      <c r="E222" s="9"/>
      <c r="F222" s="19">
        <f>SUM(F215:F221)</f>
        <v>560</v>
      </c>
      <c r="G222" s="19">
        <f>SUM(G215:G221)</f>
        <v>18.959999999999997</v>
      </c>
      <c r="H222" s="19">
        <f>SUM(H215:H221)</f>
        <v>15.99</v>
      </c>
      <c r="I222" s="19">
        <f>SUM(I215:I221)</f>
        <v>123.18999999999998</v>
      </c>
      <c r="J222" s="19">
        <f>SUM(J215:J221)</f>
        <v>718.34</v>
      </c>
      <c r="K222" s="25"/>
      <c r="L222" s="19">
        <f>SUM(L215:L221)</f>
        <v>66.739999999999995</v>
      </c>
    </row>
    <row r="223" spans="1:12" ht="14.4">
      <c r="A223" s="13">
        <v>3</v>
      </c>
      <c r="B223" s="13">
        <f>B215</f>
        <v>2</v>
      </c>
      <c r="C223" s="10" t="s">
        <v>25</v>
      </c>
      <c r="D223" s="7" t="s">
        <v>26</v>
      </c>
      <c r="E223" s="39"/>
      <c r="F223" s="40"/>
      <c r="G223" s="40"/>
      <c r="H223" s="40"/>
      <c r="I223" s="40"/>
      <c r="J223" s="40"/>
      <c r="K223" s="41"/>
      <c r="L223" s="40"/>
    </row>
    <row r="224" spans="1:12" ht="14.4">
      <c r="A224" s="14"/>
      <c r="B224" s="15"/>
      <c r="C224" s="11"/>
      <c r="D224" s="7" t="s">
        <v>27</v>
      </c>
      <c r="E224" s="39"/>
      <c r="F224" s="40"/>
      <c r="G224" s="40"/>
      <c r="H224" s="40"/>
      <c r="I224" s="40"/>
      <c r="J224" s="40"/>
      <c r="K224" s="41"/>
      <c r="L224" s="40"/>
    </row>
    <row r="225" spans="1:12" ht="14.4">
      <c r="A225" s="14"/>
      <c r="B225" s="15"/>
      <c r="C225" s="11"/>
      <c r="D225" s="7" t="s">
        <v>28</v>
      </c>
      <c r="E225" s="39"/>
      <c r="F225" s="40"/>
      <c r="G225" s="40"/>
      <c r="H225" s="40"/>
      <c r="I225" s="40"/>
      <c r="J225" s="40"/>
      <c r="K225" s="41"/>
      <c r="L225" s="40"/>
    </row>
    <row r="226" spans="1:12" ht="14.4">
      <c r="A226" s="14"/>
      <c r="B226" s="15"/>
      <c r="C226" s="11"/>
      <c r="D226" s="7" t="s">
        <v>29</v>
      </c>
      <c r="E226" s="39"/>
      <c r="F226" s="40"/>
      <c r="G226" s="40"/>
      <c r="H226" s="40"/>
      <c r="I226" s="40"/>
      <c r="J226" s="40"/>
      <c r="K226" s="41"/>
      <c r="L226" s="40"/>
    </row>
    <row r="227" spans="1:12" ht="14.4">
      <c r="A227" s="14"/>
      <c r="B227" s="15"/>
      <c r="C227" s="11"/>
      <c r="D227" s="7" t="s">
        <v>30</v>
      </c>
      <c r="E227" s="39"/>
      <c r="F227" s="40"/>
      <c r="G227" s="40"/>
      <c r="H227" s="40"/>
      <c r="I227" s="40"/>
      <c r="J227" s="40"/>
      <c r="K227" s="41"/>
      <c r="L227" s="40"/>
    </row>
    <row r="228" spans="1:12" ht="14.4">
      <c r="A228" s="14"/>
      <c r="B228" s="15"/>
      <c r="C228" s="11"/>
      <c r="D228" s="7" t="s">
        <v>31</v>
      </c>
      <c r="E228" s="39"/>
      <c r="F228" s="40"/>
      <c r="G228" s="40"/>
      <c r="H228" s="40"/>
      <c r="I228" s="40"/>
      <c r="J228" s="40"/>
      <c r="K228" s="41"/>
      <c r="L228" s="40"/>
    </row>
    <row r="229" spans="1:12" ht="14.4">
      <c r="A229" s="14"/>
      <c r="B229" s="15"/>
      <c r="C229" s="11"/>
      <c r="D229" s="7" t="s">
        <v>32</v>
      </c>
      <c r="E229" s="39"/>
      <c r="F229" s="40"/>
      <c r="G229" s="40"/>
      <c r="H229" s="40"/>
      <c r="I229" s="40"/>
      <c r="J229" s="40"/>
      <c r="K229" s="41"/>
      <c r="L229" s="40"/>
    </row>
    <row r="230" spans="1:12" ht="14.4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4.4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4.4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>SUM(G223:G231)</f>
        <v>0</v>
      </c>
      <c r="H232" s="19">
        <f>SUM(H223:H231)</f>
        <v>0</v>
      </c>
      <c r="I232" s="19">
        <f>SUM(I223:I231)</f>
        <v>0</v>
      </c>
      <c r="J232" s="19">
        <f>SUM(J223:J231)</f>
        <v>0</v>
      </c>
      <c r="K232" s="25"/>
      <c r="L232" s="19">
        <f>SUM(L223:L231)</f>
        <v>0</v>
      </c>
    </row>
    <row r="233" spans="1:12" ht="15" thickBot="1">
      <c r="A233" s="33">
        <f>A215</f>
        <v>3</v>
      </c>
      <c r="B233" s="33">
        <f>B215</f>
        <v>2</v>
      </c>
      <c r="C233" s="78" t="s">
        <v>4</v>
      </c>
      <c r="D233" s="79"/>
      <c r="E233" s="31"/>
      <c r="F233" s="32">
        <f>F222+F232</f>
        <v>560</v>
      </c>
      <c r="G233" s="32">
        <f>G222+G232</f>
        <v>18.959999999999997</v>
      </c>
      <c r="H233" s="32">
        <f>H222+H232</f>
        <v>15.99</v>
      </c>
      <c r="I233" s="32">
        <f>I222+I232</f>
        <v>123.18999999999998</v>
      </c>
      <c r="J233" s="32">
        <f>J222+J232</f>
        <v>718.34</v>
      </c>
      <c r="K233" s="32"/>
      <c r="L233" s="32">
        <f>L222+L232</f>
        <v>66.739999999999995</v>
      </c>
    </row>
    <row r="234" spans="1:12" ht="14.4">
      <c r="A234" s="20">
        <v>3</v>
      </c>
      <c r="B234" s="21">
        <v>3</v>
      </c>
      <c r="C234" s="22" t="s">
        <v>20</v>
      </c>
      <c r="D234" s="5" t="s">
        <v>21</v>
      </c>
      <c r="E234" s="60" t="s">
        <v>75</v>
      </c>
      <c r="F234" s="61">
        <v>240</v>
      </c>
      <c r="G234" s="58">
        <v>34.47</v>
      </c>
      <c r="H234" s="58">
        <v>42.56</v>
      </c>
      <c r="I234" s="58">
        <v>8.7100000000000009</v>
      </c>
      <c r="J234" s="58">
        <v>565.44000000000005</v>
      </c>
      <c r="K234" s="66">
        <v>292</v>
      </c>
      <c r="L234" s="65">
        <v>64.86</v>
      </c>
    </row>
    <row r="235" spans="1:12" ht="14.4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1"/>
      <c r="L235" s="54"/>
    </row>
    <row r="236" spans="1:12" ht="14.4">
      <c r="A236" s="23"/>
      <c r="B236" s="15"/>
      <c r="C236" s="11"/>
      <c r="D236" s="7" t="s">
        <v>22</v>
      </c>
      <c r="E236" s="48" t="s">
        <v>42</v>
      </c>
      <c r="F236" s="50">
        <v>215</v>
      </c>
      <c r="G236" s="52">
        <v>0.4</v>
      </c>
      <c r="H236" s="52">
        <v>0</v>
      </c>
      <c r="I236" s="52">
        <v>21.6</v>
      </c>
      <c r="J236" s="52">
        <v>83.4</v>
      </c>
      <c r="K236" s="56">
        <v>376</v>
      </c>
      <c r="L236" s="55">
        <v>1.63</v>
      </c>
    </row>
    <row r="237" spans="1:12" ht="15.75" customHeight="1">
      <c r="A237" s="23"/>
      <c r="B237" s="15"/>
      <c r="C237" s="11"/>
      <c r="D237" s="7" t="s">
        <v>23</v>
      </c>
      <c r="E237" s="48" t="s">
        <v>43</v>
      </c>
      <c r="F237" s="51">
        <v>50</v>
      </c>
      <c r="G237" s="52">
        <v>4.57</v>
      </c>
      <c r="H237" s="52">
        <v>1.71</v>
      </c>
      <c r="I237" s="52">
        <v>28.57</v>
      </c>
      <c r="J237" s="52">
        <v>147.13999999999999</v>
      </c>
      <c r="K237" s="56">
        <v>1</v>
      </c>
      <c r="L237" s="55">
        <v>1.78</v>
      </c>
    </row>
    <row r="238" spans="1:12" ht="14.4">
      <c r="A238" s="23"/>
      <c r="B238" s="15"/>
      <c r="C238" s="11"/>
      <c r="D238" s="7" t="s">
        <v>24</v>
      </c>
      <c r="E238" s="39"/>
      <c r="F238" s="40"/>
      <c r="G238" s="40"/>
      <c r="H238" s="40"/>
      <c r="I238" s="40"/>
      <c r="J238" s="40"/>
      <c r="K238" s="41"/>
      <c r="L238" s="40"/>
    </row>
    <row r="239" spans="1:12" ht="14.4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1"/>
      <c r="L239" s="40"/>
    </row>
    <row r="240" spans="1:12" ht="14.4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4.4">
      <c r="A241" s="24"/>
      <c r="B241" s="17"/>
      <c r="C241" s="8"/>
      <c r="D241" s="18" t="s">
        <v>33</v>
      </c>
      <c r="E241" s="9"/>
      <c r="F241" s="19">
        <f>SUM(F234:F240)</f>
        <v>505</v>
      </c>
      <c r="G241" s="19">
        <f>SUM(G234:G240)</f>
        <v>39.44</v>
      </c>
      <c r="H241" s="19">
        <f>SUM(H234:H240)</f>
        <v>44.27</v>
      </c>
      <c r="I241" s="19">
        <f>SUM(I234:I240)</f>
        <v>58.88</v>
      </c>
      <c r="J241" s="19">
        <f>SUM(J234:J240)</f>
        <v>795.98</v>
      </c>
      <c r="K241" s="25"/>
      <c r="L241" s="19">
        <f>SUM(L234:L240)</f>
        <v>68.27</v>
      </c>
    </row>
    <row r="242" spans="1:12" ht="14.4">
      <c r="A242" s="26">
        <v>3</v>
      </c>
      <c r="B242" s="13">
        <f>B234</f>
        <v>3</v>
      </c>
      <c r="C242" s="10" t="s">
        <v>25</v>
      </c>
      <c r="D242" s="7" t="s">
        <v>26</v>
      </c>
      <c r="E242" s="39"/>
      <c r="F242" s="40"/>
      <c r="G242" s="40"/>
      <c r="H242" s="40"/>
      <c r="I242" s="40"/>
      <c r="J242" s="40"/>
      <c r="K242" s="41"/>
      <c r="L242" s="40"/>
    </row>
    <row r="243" spans="1:12" ht="14.4">
      <c r="A243" s="23"/>
      <c r="B243" s="15"/>
      <c r="C243" s="11"/>
      <c r="D243" s="7" t="s">
        <v>27</v>
      </c>
      <c r="E243" s="39"/>
      <c r="F243" s="40"/>
      <c r="G243" s="40"/>
      <c r="H243" s="40"/>
      <c r="I243" s="40"/>
      <c r="J243" s="40"/>
      <c r="K243" s="41"/>
      <c r="L243" s="40"/>
    </row>
    <row r="244" spans="1:12" ht="14.4">
      <c r="A244" s="23"/>
      <c r="B244" s="15"/>
      <c r="C244" s="11"/>
      <c r="D244" s="7" t="s">
        <v>28</v>
      </c>
      <c r="E244" s="39"/>
      <c r="F244" s="40"/>
      <c r="G244" s="40"/>
      <c r="H244" s="40"/>
      <c r="I244" s="40"/>
      <c r="J244" s="40"/>
      <c r="K244" s="41"/>
      <c r="L244" s="40"/>
    </row>
    <row r="245" spans="1:12" ht="14.4">
      <c r="A245" s="23"/>
      <c r="B245" s="15"/>
      <c r="C245" s="11"/>
      <c r="D245" s="7" t="s">
        <v>29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4">
      <c r="A246" s="23"/>
      <c r="B246" s="15"/>
      <c r="C246" s="11"/>
      <c r="D246" s="7" t="s">
        <v>30</v>
      </c>
      <c r="E246" s="39"/>
      <c r="F246" s="40"/>
      <c r="G246" s="40"/>
      <c r="H246" s="40"/>
      <c r="I246" s="40"/>
      <c r="J246" s="40"/>
      <c r="K246" s="41"/>
      <c r="L246" s="40"/>
    </row>
    <row r="247" spans="1:12" ht="14.4">
      <c r="A247" s="23"/>
      <c r="B247" s="15"/>
      <c r="C247" s="11"/>
      <c r="D247" s="7" t="s">
        <v>31</v>
      </c>
      <c r="E247" s="39"/>
      <c r="F247" s="40"/>
      <c r="G247" s="40"/>
      <c r="H247" s="40"/>
      <c r="I247" s="40"/>
      <c r="J247" s="40"/>
      <c r="K247" s="41"/>
      <c r="L247" s="40"/>
    </row>
    <row r="248" spans="1:12" ht="14.4">
      <c r="A248" s="23"/>
      <c r="B248" s="15"/>
      <c r="C248" s="11"/>
      <c r="D248" s="7" t="s">
        <v>32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4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4.4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4.4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>SUM(G242:G250)</f>
        <v>0</v>
      </c>
      <c r="H251" s="19">
        <f>SUM(H242:H250)</f>
        <v>0</v>
      </c>
      <c r="I251" s="19">
        <f>SUM(I242:I250)</f>
        <v>0</v>
      </c>
      <c r="J251" s="19">
        <f>SUM(J242:J250)</f>
        <v>0</v>
      </c>
      <c r="K251" s="25"/>
      <c r="L251" s="19">
        <f>SUM(L242:L250)</f>
        <v>0</v>
      </c>
    </row>
    <row r="252" spans="1:12" ht="15" thickBot="1">
      <c r="A252" s="29">
        <f>A234</f>
        <v>3</v>
      </c>
      <c r="B252" s="30">
        <f>B234</f>
        <v>3</v>
      </c>
      <c r="C252" s="78" t="s">
        <v>4</v>
      </c>
      <c r="D252" s="79"/>
      <c r="E252" s="31"/>
      <c r="F252" s="32">
        <f>F241+F251</f>
        <v>505</v>
      </c>
      <c r="G252" s="32">
        <f>G241+G251</f>
        <v>39.44</v>
      </c>
      <c r="H252" s="32">
        <f>H241+H251</f>
        <v>44.27</v>
      </c>
      <c r="I252" s="32">
        <f>I241+I251</f>
        <v>58.88</v>
      </c>
      <c r="J252" s="32">
        <f>J241+J251</f>
        <v>795.98</v>
      </c>
      <c r="K252" s="32"/>
      <c r="L252" s="32">
        <f>L241+L251</f>
        <v>68.27</v>
      </c>
    </row>
    <row r="253" spans="1:12" ht="28.8">
      <c r="A253" s="20">
        <v>3</v>
      </c>
      <c r="B253" s="21">
        <v>4</v>
      </c>
      <c r="C253" s="22" t="s">
        <v>20</v>
      </c>
      <c r="D253" s="5" t="s">
        <v>21</v>
      </c>
      <c r="E253" s="60" t="s">
        <v>76</v>
      </c>
      <c r="F253" s="49">
        <v>270</v>
      </c>
      <c r="G253" s="58">
        <v>13.2</v>
      </c>
      <c r="H253" s="58">
        <v>10.5</v>
      </c>
      <c r="I253" s="58">
        <v>33.799999999999997</v>
      </c>
      <c r="J253" s="58">
        <v>274.89999999999998</v>
      </c>
      <c r="K253" s="76" t="s">
        <v>77</v>
      </c>
      <c r="L253" s="55">
        <v>60.87</v>
      </c>
    </row>
    <row r="254" spans="1:12" ht="14.4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1"/>
      <c r="L254" s="54"/>
    </row>
    <row r="255" spans="1:12" ht="14.4">
      <c r="A255" s="23"/>
      <c r="B255" s="15"/>
      <c r="C255" s="11"/>
      <c r="D255" s="7" t="s">
        <v>22</v>
      </c>
      <c r="E255" s="48" t="s">
        <v>50</v>
      </c>
      <c r="F255" s="51">
        <v>200</v>
      </c>
      <c r="G255" s="52">
        <v>1</v>
      </c>
      <c r="H255" s="52">
        <v>0</v>
      </c>
      <c r="I255" s="52">
        <v>19.600000000000001</v>
      </c>
      <c r="J255" s="52">
        <v>83.4</v>
      </c>
      <c r="K255" s="56">
        <v>389</v>
      </c>
      <c r="L255" s="55">
        <v>9.4</v>
      </c>
    </row>
    <row r="256" spans="1:12" ht="14.4">
      <c r="A256" s="23"/>
      <c r="B256" s="15"/>
      <c r="C256" s="11"/>
      <c r="D256" s="7" t="s">
        <v>23</v>
      </c>
      <c r="E256" s="48" t="s">
        <v>43</v>
      </c>
      <c r="F256" s="51">
        <v>50</v>
      </c>
      <c r="G256" s="52">
        <v>4.57</v>
      </c>
      <c r="H256" s="52">
        <v>1.71</v>
      </c>
      <c r="I256" s="52">
        <v>28.57</v>
      </c>
      <c r="J256" s="52">
        <v>147.13999999999999</v>
      </c>
      <c r="K256" s="56">
        <v>1</v>
      </c>
      <c r="L256" s="55">
        <v>1.78</v>
      </c>
    </row>
    <row r="257" spans="1:12" ht="14.4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1"/>
      <c r="L257" s="40"/>
    </row>
    <row r="258" spans="1:12" ht="14.4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4.4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4.4">
      <c r="A260" s="24"/>
      <c r="B260" s="17"/>
      <c r="C260" s="8"/>
      <c r="D260" s="18" t="s">
        <v>33</v>
      </c>
      <c r="E260" s="9"/>
      <c r="F260" s="19">
        <f>SUM(F253:F259)</f>
        <v>520</v>
      </c>
      <c r="G260" s="19">
        <f>SUM(G253:G259)</f>
        <v>18.77</v>
      </c>
      <c r="H260" s="19">
        <f>SUM(H253:H259)</f>
        <v>12.21</v>
      </c>
      <c r="I260" s="19">
        <f>SUM(I253:I259)</f>
        <v>81.97</v>
      </c>
      <c r="J260" s="19">
        <f>SUM(J253:J259)</f>
        <v>505.43999999999994</v>
      </c>
      <c r="K260" s="25"/>
      <c r="L260" s="19">
        <f>SUM(L253:L259)</f>
        <v>72.05</v>
      </c>
    </row>
    <row r="261" spans="1:12" ht="14.4">
      <c r="A261" s="26">
        <v>3</v>
      </c>
      <c r="B261" s="13">
        <f>B253</f>
        <v>4</v>
      </c>
      <c r="C261" s="10" t="s">
        <v>25</v>
      </c>
      <c r="D261" s="7" t="s">
        <v>26</v>
      </c>
      <c r="E261" s="39"/>
      <c r="F261" s="40"/>
      <c r="G261" s="40"/>
      <c r="H261" s="40"/>
      <c r="I261" s="40"/>
      <c r="J261" s="40"/>
      <c r="K261" s="41"/>
      <c r="L261" s="40"/>
    </row>
    <row r="262" spans="1:12" ht="14.4">
      <c r="A262" s="23"/>
      <c r="B262" s="15"/>
      <c r="C262" s="11"/>
      <c r="D262" s="7" t="s">
        <v>27</v>
      </c>
      <c r="E262" s="39"/>
      <c r="F262" s="40"/>
      <c r="G262" s="40"/>
      <c r="H262" s="40"/>
      <c r="I262" s="40"/>
      <c r="J262" s="40"/>
      <c r="K262" s="41"/>
      <c r="L262" s="40"/>
    </row>
    <row r="263" spans="1:12" ht="14.4">
      <c r="A263" s="23"/>
      <c r="B263" s="15"/>
      <c r="C263" s="11"/>
      <c r="D263" s="7" t="s">
        <v>28</v>
      </c>
      <c r="E263" s="39"/>
      <c r="F263" s="40"/>
      <c r="G263" s="40"/>
      <c r="H263" s="40"/>
      <c r="I263" s="40"/>
      <c r="J263" s="40"/>
      <c r="K263" s="41"/>
      <c r="L263" s="40"/>
    </row>
    <row r="264" spans="1:12" ht="14.4">
      <c r="A264" s="23"/>
      <c r="B264" s="15"/>
      <c r="C264" s="11"/>
      <c r="D264" s="7" t="s">
        <v>29</v>
      </c>
      <c r="E264" s="39"/>
      <c r="F264" s="40"/>
      <c r="G264" s="40"/>
      <c r="H264" s="40"/>
      <c r="I264" s="40"/>
      <c r="J264" s="40"/>
      <c r="K264" s="41"/>
      <c r="L264" s="40"/>
    </row>
    <row r="265" spans="1:12" ht="14.4">
      <c r="A265" s="23"/>
      <c r="B265" s="15"/>
      <c r="C265" s="11"/>
      <c r="D265" s="7" t="s">
        <v>30</v>
      </c>
      <c r="E265" s="39"/>
      <c r="F265" s="40"/>
      <c r="G265" s="40"/>
      <c r="H265" s="40"/>
      <c r="I265" s="40"/>
      <c r="J265" s="40"/>
      <c r="K265" s="41"/>
      <c r="L265" s="40"/>
    </row>
    <row r="266" spans="1:12" ht="14.4">
      <c r="A266" s="23"/>
      <c r="B266" s="15"/>
      <c r="C266" s="11"/>
      <c r="D266" s="7" t="s">
        <v>31</v>
      </c>
      <c r="E266" s="39"/>
      <c r="F266" s="40"/>
      <c r="G266" s="40"/>
      <c r="H266" s="40"/>
      <c r="I266" s="40"/>
      <c r="J266" s="40"/>
      <c r="K266" s="41"/>
      <c r="L266" s="40"/>
    </row>
    <row r="267" spans="1:12" ht="14.4">
      <c r="A267" s="23"/>
      <c r="B267" s="15"/>
      <c r="C267" s="11"/>
      <c r="D267" s="7" t="s">
        <v>32</v>
      </c>
      <c r="E267" s="39"/>
      <c r="F267" s="40"/>
      <c r="G267" s="40"/>
      <c r="H267" s="40"/>
      <c r="I267" s="40"/>
      <c r="J267" s="40"/>
      <c r="K267" s="41"/>
      <c r="L267" s="40"/>
    </row>
    <row r="268" spans="1:12" ht="14.4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4.4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4.4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>SUM(G261:G269)</f>
        <v>0</v>
      </c>
      <c r="H270" s="19">
        <f>SUM(H261:H269)</f>
        <v>0</v>
      </c>
      <c r="I270" s="19">
        <f>SUM(I261:I269)</f>
        <v>0</v>
      </c>
      <c r="J270" s="19">
        <f>SUM(J261:J269)</f>
        <v>0</v>
      </c>
      <c r="K270" s="25"/>
      <c r="L270" s="19">
        <f>SUM(L261:L269)</f>
        <v>0</v>
      </c>
    </row>
    <row r="271" spans="1:12" ht="15" thickBot="1">
      <c r="A271" s="29">
        <f>A253</f>
        <v>3</v>
      </c>
      <c r="B271" s="30">
        <f>B253</f>
        <v>4</v>
      </c>
      <c r="C271" s="78" t="s">
        <v>4</v>
      </c>
      <c r="D271" s="79"/>
      <c r="E271" s="31"/>
      <c r="F271" s="32">
        <f>F260+F270</f>
        <v>520</v>
      </c>
      <c r="G271" s="32">
        <f>G260+G270</f>
        <v>18.77</v>
      </c>
      <c r="H271" s="32">
        <f>H260+H270</f>
        <v>12.21</v>
      </c>
      <c r="I271" s="32">
        <f>I260+I270</f>
        <v>81.97</v>
      </c>
      <c r="J271" s="32">
        <f>J260+J270</f>
        <v>505.43999999999994</v>
      </c>
      <c r="K271" s="32"/>
      <c r="L271" s="32">
        <f>L260+L270</f>
        <v>72.05</v>
      </c>
    </row>
    <row r="272" spans="1:12" ht="14.4">
      <c r="A272" s="20">
        <v>3</v>
      </c>
      <c r="B272" s="21">
        <v>5</v>
      </c>
      <c r="C272" s="22" t="s">
        <v>20</v>
      </c>
      <c r="D272" s="5" t="s">
        <v>21</v>
      </c>
      <c r="E272" s="60" t="s">
        <v>49</v>
      </c>
      <c r="F272" s="61">
        <v>240</v>
      </c>
      <c r="G272" s="58">
        <v>15.17</v>
      </c>
      <c r="H272" s="58">
        <v>22.27</v>
      </c>
      <c r="I272" s="58">
        <v>41.39</v>
      </c>
      <c r="J272" s="58">
        <v>424.45</v>
      </c>
      <c r="K272" s="66">
        <v>291</v>
      </c>
      <c r="L272" s="65">
        <v>61.49</v>
      </c>
    </row>
    <row r="273" spans="1:12" ht="14.4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1"/>
      <c r="L273" s="54"/>
    </row>
    <row r="274" spans="1:12" ht="14.4">
      <c r="A274" s="23"/>
      <c r="B274" s="15"/>
      <c r="C274" s="11"/>
      <c r="D274" s="7" t="s">
        <v>22</v>
      </c>
      <c r="E274" s="48" t="s">
        <v>56</v>
      </c>
      <c r="F274" s="51">
        <v>200</v>
      </c>
      <c r="G274" s="52">
        <v>0</v>
      </c>
      <c r="H274" s="52">
        <v>0</v>
      </c>
      <c r="I274" s="52">
        <v>19.399999999999999</v>
      </c>
      <c r="J274" s="52">
        <v>77.400000000000006</v>
      </c>
      <c r="K274" s="56">
        <v>349</v>
      </c>
      <c r="L274" s="55">
        <v>4.54</v>
      </c>
    </row>
    <row r="275" spans="1:12" ht="14.4">
      <c r="A275" s="23"/>
      <c r="B275" s="15"/>
      <c r="C275" s="11"/>
      <c r="D275" s="7" t="s">
        <v>23</v>
      </c>
      <c r="E275" s="48" t="s">
        <v>43</v>
      </c>
      <c r="F275" s="51">
        <v>50</v>
      </c>
      <c r="G275" s="52">
        <v>4.57</v>
      </c>
      <c r="H275" s="52">
        <v>1.71</v>
      </c>
      <c r="I275" s="52">
        <v>28.57</v>
      </c>
      <c r="J275" s="52">
        <v>147.13999999999999</v>
      </c>
      <c r="K275" s="56">
        <v>1</v>
      </c>
      <c r="L275" s="55">
        <v>1.78</v>
      </c>
    </row>
    <row r="276" spans="1:12" ht="14.4">
      <c r="A276" s="23"/>
      <c r="B276" s="15"/>
      <c r="C276" s="11"/>
      <c r="D276" s="7" t="s">
        <v>24</v>
      </c>
      <c r="E276" s="39"/>
      <c r="F276" s="40"/>
      <c r="G276" s="40"/>
      <c r="H276" s="40"/>
      <c r="I276" s="40"/>
      <c r="J276" s="52"/>
      <c r="K276" s="56"/>
      <c r="L276" s="55"/>
    </row>
    <row r="277" spans="1:12" ht="14.4">
      <c r="A277" s="23"/>
      <c r="B277" s="15"/>
      <c r="C277" s="11"/>
      <c r="D277" s="6"/>
      <c r="E277" s="48" t="s">
        <v>57</v>
      </c>
      <c r="F277" s="51">
        <v>10</v>
      </c>
      <c r="G277" s="52">
        <v>0.1</v>
      </c>
      <c r="H277" s="52">
        <v>0.1</v>
      </c>
      <c r="I277" s="52">
        <v>21.6</v>
      </c>
      <c r="J277" s="52">
        <v>83.4</v>
      </c>
      <c r="K277" s="56">
        <v>14</v>
      </c>
      <c r="L277" s="55">
        <v>9.9</v>
      </c>
    </row>
    <row r="278" spans="1:12" ht="14.4">
      <c r="A278" s="23"/>
      <c r="B278" s="15"/>
      <c r="C278" s="11"/>
      <c r="D278" s="6"/>
      <c r="E278" s="73"/>
      <c r="F278" s="74"/>
      <c r="G278" s="74"/>
      <c r="H278" s="74"/>
      <c r="I278" s="74"/>
      <c r="J278" s="74"/>
      <c r="K278" s="75"/>
      <c r="L278" s="40"/>
    </row>
    <row r="279" spans="1:12" ht="15.75" customHeight="1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>SUM(G272:G278)</f>
        <v>19.840000000000003</v>
      </c>
      <c r="H279" s="19">
        <f>SUM(H272:H278)</f>
        <v>24.080000000000002</v>
      </c>
      <c r="I279" s="19">
        <f>SUM(I272:I278)</f>
        <v>110.96000000000001</v>
      </c>
      <c r="J279" s="19">
        <f>SUM(J272:J278)</f>
        <v>732.39</v>
      </c>
      <c r="K279" s="25"/>
      <c r="L279" s="19">
        <f>SUM(L272:L278)</f>
        <v>77.710000000000008</v>
      </c>
    </row>
    <row r="280" spans="1:12" ht="14.4">
      <c r="A280" s="26">
        <v>3</v>
      </c>
      <c r="B280" s="13">
        <f>B272</f>
        <v>5</v>
      </c>
      <c r="C280" s="10" t="s">
        <v>25</v>
      </c>
      <c r="D280" s="7" t="s">
        <v>26</v>
      </c>
      <c r="E280" s="39"/>
      <c r="F280" s="40"/>
      <c r="G280" s="40"/>
      <c r="H280" s="40"/>
      <c r="I280" s="40"/>
      <c r="J280" s="40"/>
      <c r="K280" s="41"/>
      <c r="L280" s="40"/>
    </row>
    <row r="281" spans="1:12" ht="14.4">
      <c r="A281" s="23"/>
      <c r="B281" s="15"/>
      <c r="C281" s="11"/>
      <c r="D281" s="7" t="s">
        <v>27</v>
      </c>
      <c r="E281" s="39"/>
      <c r="F281" s="40"/>
      <c r="G281" s="40"/>
      <c r="H281" s="40"/>
      <c r="I281" s="40"/>
      <c r="J281" s="40"/>
      <c r="K281" s="41"/>
      <c r="L281" s="40"/>
    </row>
    <row r="282" spans="1:12" ht="14.4">
      <c r="A282" s="23"/>
      <c r="B282" s="15"/>
      <c r="C282" s="11"/>
      <c r="D282" s="7" t="s">
        <v>28</v>
      </c>
      <c r="E282" s="39"/>
      <c r="F282" s="40"/>
      <c r="G282" s="40"/>
      <c r="H282" s="40"/>
      <c r="I282" s="40"/>
      <c r="J282" s="40"/>
      <c r="K282" s="41"/>
      <c r="L282" s="40"/>
    </row>
    <row r="283" spans="1:12" ht="14.4">
      <c r="A283" s="23"/>
      <c r="B283" s="15"/>
      <c r="C283" s="11"/>
      <c r="D283" s="7" t="s">
        <v>29</v>
      </c>
      <c r="E283" s="39"/>
      <c r="F283" s="40"/>
      <c r="G283" s="40"/>
      <c r="H283" s="40"/>
      <c r="I283" s="40"/>
      <c r="J283" s="40"/>
      <c r="K283" s="41"/>
      <c r="L283" s="40"/>
    </row>
    <row r="284" spans="1:12" ht="14.4">
      <c r="A284" s="23"/>
      <c r="B284" s="15"/>
      <c r="C284" s="11"/>
      <c r="D284" s="7" t="s">
        <v>30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4">
      <c r="A285" s="23"/>
      <c r="B285" s="15"/>
      <c r="C285" s="11"/>
      <c r="D285" s="7" t="s">
        <v>31</v>
      </c>
      <c r="E285" s="39"/>
      <c r="F285" s="40"/>
      <c r="G285" s="40"/>
      <c r="H285" s="40"/>
      <c r="I285" s="40"/>
      <c r="J285" s="40"/>
      <c r="K285" s="41"/>
      <c r="L285" s="40"/>
    </row>
    <row r="286" spans="1:12" ht="14.4">
      <c r="A286" s="23"/>
      <c r="B286" s="15"/>
      <c r="C286" s="11"/>
      <c r="D286" s="7" t="s">
        <v>32</v>
      </c>
      <c r="E286" s="39"/>
      <c r="F286" s="40"/>
      <c r="G286" s="40"/>
      <c r="H286" s="40"/>
      <c r="I286" s="40"/>
      <c r="J286" s="40"/>
      <c r="K286" s="41"/>
      <c r="L286" s="40"/>
    </row>
    <row r="287" spans="1:12" ht="14.4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4.4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4.4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>SUM(G280:G288)</f>
        <v>0</v>
      </c>
      <c r="H289" s="19">
        <f>SUM(H280:H288)</f>
        <v>0</v>
      </c>
      <c r="I289" s="19">
        <f>SUM(I280:I288)</f>
        <v>0</v>
      </c>
      <c r="J289" s="19">
        <f>SUM(J280:J288)</f>
        <v>0</v>
      </c>
      <c r="K289" s="25"/>
      <c r="L289" s="19">
        <f>SUM(L280:L288)</f>
        <v>0</v>
      </c>
    </row>
    <row r="290" spans="1:12" ht="15" thickBot="1">
      <c r="A290" s="29">
        <f>A272</f>
        <v>3</v>
      </c>
      <c r="B290" s="30">
        <f>B272</f>
        <v>5</v>
      </c>
      <c r="C290" s="78" t="s">
        <v>4</v>
      </c>
      <c r="D290" s="79"/>
      <c r="E290" s="31"/>
      <c r="F290" s="32">
        <f>F279+F289</f>
        <v>500</v>
      </c>
      <c r="G290" s="32">
        <f>G279+G289</f>
        <v>19.840000000000003</v>
      </c>
      <c r="H290" s="32">
        <f>H279+H289</f>
        <v>24.080000000000002</v>
      </c>
      <c r="I290" s="32">
        <f>I279+I289</f>
        <v>110.96000000000001</v>
      </c>
      <c r="J290" s="32">
        <f>J279+J289</f>
        <v>732.39</v>
      </c>
      <c r="K290" s="32"/>
      <c r="L290" s="32">
        <f>L279+L289</f>
        <v>77.710000000000008</v>
      </c>
    </row>
    <row r="291" spans="1:12" ht="13.8" thickBot="1">
      <c r="A291" s="27"/>
      <c r="B291" s="28"/>
      <c r="C291" s="80" t="s">
        <v>5</v>
      </c>
      <c r="D291" s="80"/>
      <c r="E291" s="80"/>
      <c r="F291" s="34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542.4666666666667</v>
      </c>
      <c r="G291" s="34">
        <f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29.382666666666658</v>
      </c>
      <c r="H291" s="34">
        <f>(H24+H43+H62+H81+H100+H119+H138+H157+H176+H195+H214+H233+H252+H271+H290)/(IF(H24=0,0,1)+IF(H43=0,0,1)+IF(H62=0,0,1)+IF(H81=0,0,1)+IF(H100=0,0,1)+IF(H119=0,0,1)+IF(H138=0,0,1)+IF(H157=0,0,1)+IF(H176=0,0,1)+IF(H195=0,0,1)+IF(H214=0,0,1)+IF(H233=0,0,1)+IF(H252=0,0,1)+IF(H271=0,0,1)+IF(H290=0,0,1))</f>
        <v>19.485333333333337</v>
      </c>
      <c r="I291" s="34">
        <f>(I24+I43+I62+I81+I100+I119+I138+I157+I176+I195+I214+I233+I252+I271+I290)/(IF(I24=0,0,1)+IF(I43=0,0,1)+IF(I62=0,0,1)+IF(I81=0,0,1)+IF(I100=0,0,1)+IF(I119=0,0,1)+IF(I138=0,0,1)+IF(I157=0,0,1)+IF(I176=0,0,1)+IF(I195=0,0,1)+IF(I214=0,0,1)+IF(I233=0,0,1)+IF(I252=0,0,1)+IF(I271=0,0,1)+IF(I290=0,0,1))</f>
        <v>92.311333333333337</v>
      </c>
      <c r="J291" s="34">
        <f>(J24+J43+J62+J81+J100+J119+J138+J157+J176+J195+J214+J233+J252+J271+J290)/(IF(J24=0,0,1)+IF(J43=0,0,1)+IF(J62=0,0,1)+IF(J81=0,0,1)+IF(J100=0,0,1)+IF(J119=0,0,1)+IF(J138=0,0,1)+IF(J157=0,0,1)+IF(J176=0,0,1)+IF(J195=0,0,1)+IF(J214=0,0,1)+IF(J233=0,0,1)+IF(J252=0,0,1)+IF(J271=0,0,1)+IF(J290=0,0,1))</f>
        <v>664.01733333333334</v>
      </c>
      <c r="K291" s="34"/>
      <c r="L291" s="34">
        <f>(L24+L43+L62+L81+L100+L119+L138+L157+L176+L195+L214+L233+L252+L271+L290)/(IF(L24=0,0,1)+IF(L43=0,0,1)+IF(L62=0,0,1)+IF(L81=0,0,1)+IF(L100=0,0,1)+IF(L119=0,0,1)+IF(L138=0,0,1)+IF(L157=0,0,1)+IF(L176=0,0,1)+IF(L195=0,0,1)+IF(L214=0,0,1)+IF(L233=0,0,1)+IF(L252=0,0,1)+IF(L271=0,0,1)+IF(L290=0,0,1))</f>
        <v>73.650000000000006</v>
      </c>
    </row>
  </sheetData>
  <sheetProtection password="EC93" sheet="1" objects="1" scenarios="1" selectLockedCells="1" selectUnlockedCells="1"/>
  <mergeCells count="19">
    <mergeCell ref="C271:D271"/>
    <mergeCell ref="C100:D100"/>
    <mergeCell ref="C24:D24"/>
    <mergeCell ref="C62:D62"/>
    <mergeCell ref="H1:K1"/>
    <mergeCell ref="H2:K2"/>
    <mergeCell ref="C43:D43"/>
    <mergeCell ref="C81:D81"/>
    <mergeCell ref="C1:E1"/>
    <mergeCell ref="C252:D252"/>
    <mergeCell ref="C291:E291"/>
    <mergeCell ref="C195:D195"/>
    <mergeCell ref="C119:D119"/>
    <mergeCell ref="C138:D138"/>
    <mergeCell ref="C157:D157"/>
    <mergeCell ref="C176:D176"/>
    <mergeCell ref="C290:D290"/>
    <mergeCell ref="C214:D214"/>
    <mergeCell ref="C233:D2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2024-02-01T15:08:42Z</cp:lastPrinted>
  <dcterms:created xsi:type="dcterms:W3CDTF">2022-05-16T14:23:56Z</dcterms:created>
  <dcterms:modified xsi:type="dcterms:W3CDTF">2024-08-29T19:08:52Z</dcterms:modified>
</cp:coreProperties>
</file>